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1"/>
  <workbookPr/>
  <mc:AlternateContent xmlns:mc="http://schemas.openxmlformats.org/markup-compatibility/2006">
    <mc:Choice Requires="x15">
      <x15ac:absPath xmlns:x15ac="http://schemas.microsoft.com/office/spreadsheetml/2010/11/ac" url="https://uottawa-my.sharepoint.com/personal/brous042_uottawa_ca/Documents/"/>
    </mc:Choice>
  </mc:AlternateContent>
  <xr:revisionPtr revIDLastSave="0" documentId="8_{784E0ACF-FA7E-4E80-B636-DDE47DA5B4D0}" xr6:coauthVersionLast="47" xr6:coauthVersionMax="47" xr10:uidLastSave="{00000000-0000-0000-0000-000000000000}"/>
  <bookViews>
    <workbookView xWindow="11424" yWindow="0" windowWidth="11712" windowHeight="12336" xr2:uid="{ADEBE316-E84E-414D-A8CD-4E299F84903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F35" i="1"/>
  <c r="F30" i="1"/>
  <c r="F22" i="1"/>
  <c r="F12" i="1"/>
  <c r="F19" i="1"/>
  <c r="F7" i="1"/>
  <c r="F18" i="1"/>
  <c r="F11" i="1"/>
  <c r="F5" i="1"/>
  <c r="F37" i="1" s="1"/>
  <c r="F6" i="1"/>
  <c r="F8" i="1"/>
  <c r="F9" i="1"/>
  <c r="F10" i="1"/>
  <c r="F15" i="1"/>
  <c r="F4" i="1"/>
  <c r="F40" i="1" l="1"/>
  <c r="F39" i="1"/>
</calcChain>
</file>

<file path=xl/sharedStrings.xml><?xml version="1.0" encoding="utf-8"?>
<sst xmlns="http://schemas.openxmlformats.org/spreadsheetml/2006/main" count="73" uniqueCount="60">
  <si>
    <t>Nom de l’item</t>
  </si>
  <si>
    <t>description</t>
  </si>
  <si>
    <t>unité</t>
  </si>
  <si>
    <t>quantité</t>
  </si>
  <si>
    <t>coût unitaire($)</t>
  </si>
  <si>
    <t>coût étendu ($)</t>
  </si>
  <si>
    <t>lien</t>
  </si>
  <si>
    <t>Makerstore</t>
  </si>
  <si>
    <t>Arduino UNO R3 (Clone)</t>
  </si>
  <si>
    <t>https://makerstore.ca/shop/ols/products/arduino-uno-r3-clone</t>
  </si>
  <si>
    <t>USB Type A/B Cables</t>
  </si>
  <si>
    <t>https://makerstore.ca/shop/ols/products/usb-type-a-b-cables</t>
  </si>
  <si>
    <t>Jumper Cables (pack of 10)</t>
  </si>
  <si>
    <t>5cm male-male</t>
  </si>
  <si>
    <t>ensemble</t>
  </si>
  <si>
    <t>https://makerstore.ca/shop/ols/products/jumper-cables-pack-of-10/v/C004-20-MM</t>
  </si>
  <si>
    <t>10cm male-male</t>
  </si>
  <si>
    <t>Breadboard (Half board)</t>
  </si>
  <si>
    <t>half board</t>
  </si>
  <si>
    <t>https://makerstore.ca/shop/ols/products/breadboard/v/C005-HLF</t>
  </si>
  <si>
    <t>AC/DC Power Supply</t>
  </si>
  <si>
    <t>5V</t>
  </si>
  <si>
    <t>https://makerstore.ca/shop/ols/products/5v-power-supply/v/P013-5V-US</t>
  </si>
  <si>
    <t>Round LED Light (5mm)</t>
  </si>
  <si>
    <t>rouge (5mm)</t>
  </si>
  <si>
    <t>https://makerstore.ca/shop/ols/products/round-led-light-5mm-3mm/v/L012-5MM-RED</t>
  </si>
  <si>
    <t>Standard LCD 16x2 + extras - white on blue</t>
  </si>
  <si>
    <t>https://makerstore.ca/shop/ols/products/standard-lcd-16x2-extras-white-on-blue</t>
  </si>
  <si>
    <t>Matériel impression 3D</t>
  </si>
  <si>
    <t>2.85mm</t>
  </si>
  <si>
    <t>Kg</t>
  </si>
  <si>
    <t>https://makerstore.ca/shop/ols/products/materio3d-pla-3d-filament/v/M001-2-85M-CLD-WHT</t>
  </si>
  <si>
    <t>Amazon</t>
  </si>
  <si>
    <t>Air Quality  Sensor Module  GP2Y1014AU0F kit</t>
  </si>
  <si>
    <t>https://www.amazon.ca/Purifier-Detection-Electronic-Components-GP2Y1014AU0F/dp/B08RHDD6VW?ref_=v_sp_product_dpx</t>
  </si>
  <si>
    <t>Pishop.ca</t>
  </si>
  <si>
    <t>Temperature Sensor - TMP36</t>
  </si>
  <si>
    <t>https://www.pishop.ca/product/temperature-sensor-tmp36/</t>
  </si>
  <si>
    <t>Resistor 220 OHM 1/4W 5% AXIAL - Pack of 10</t>
  </si>
  <si>
    <t>https://www.pishop.ca/product/resistor-220-ohm-14w-5-axial-pack-of-10/</t>
  </si>
  <si>
    <t>Services</t>
  </si>
  <si>
    <t>Impression 3D au makerlab</t>
  </si>
  <si>
    <t>Logiciel</t>
  </si>
  <si>
    <t xml:space="preserve">Onshape </t>
  </si>
  <si>
    <t>impression 3D</t>
  </si>
  <si>
    <t>Tinkercad</t>
  </si>
  <si>
    <t>prototype du cicuit et  code</t>
  </si>
  <si>
    <t>Arduino IDE</t>
  </si>
  <si>
    <t>code</t>
  </si>
  <si>
    <t>Bibliothèques de code</t>
  </si>
  <si>
    <t>Bibliothèques de arduino</t>
  </si>
  <si>
    <t>Matériel temporaire pour prototypes</t>
  </si>
  <si>
    <t>Cartron recyclé</t>
  </si>
  <si>
    <t>plastique d'imprimante 3D qui collecte de la poussière dans mon sous-sol</t>
  </si>
  <si>
    <t xml:space="preserve">Reusable Adhesive Putty </t>
  </si>
  <si>
    <t>total (sans taxe et livraison):</t>
  </si>
  <si>
    <t>livraison</t>
  </si>
  <si>
    <t>pishop.ca</t>
  </si>
  <si>
    <t>taxe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</si>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</sst>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1"/>
    <xf numFmtId="1" fontId="0" fillId="0" borderId="0" xfId="0" applyNumberFormat="1"/>
    <xf numFmtId="2" fontId="0" fillId="0" borderId="0" xfId="0" applyNumberFormat="1"/>
    <xf numFmtId="0" fontId="3" fillId="0" borderId="0" xfId="0" applyFont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akerstore.ca/shop/ols/products/standard-lcd-16x2-extras-white-on-blue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makerstore.ca/shop/ols/products/breadboard/v/C005-HLF" TargetMode="External"/><Relationship Id="rId7" Type="http://schemas.openxmlformats.org/officeDocument/2006/relationships/hyperlink" Target="https://www.pishop.ca/product/temperature-sensor-tmp36/" TargetMode="External"/><Relationship Id="rId12" Type="http://schemas.openxmlformats.org/officeDocument/2006/relationships/hyperlink" Target="https://makerstore.ca/shop/ols/products/materio3d-pla-3d-filament/v/M001-2-85M-CLD-WHT" TargetMode="External"/><Relationship Id="rId2" Type="http://schemas.openxmlformats.org/officeDocument/2006/relationships/hyperlink" Target="https://makerstore.ca/shop/ols/products/jumper-cables-pack-of-10/v/C004-20-MM" TargetMode="External"/><Relationship Id="rId1" Type="http://schemas.openxmlformats.org/officeDocument/2006/relationships/hyperlink" Target="https://makerstore.ca/shop/ols/products/arduino-uno-r3-clone" TargetMode="External"/><Relationship Id="rId6" Type="http://schemas.openxmlformats.org/officeDocument/2006/relationships/hyperlink" Target="https://www.amazon.ca/Purifier-Detection-Electronic-Components-GP2Y1014AU0F/dp/B08RHDD6VW?ref_=v_sp_product_dpx" TargetMode="External"/><Relationship Id="rId11" Type="http://schemas.openxmlformats.org/officeDocument/2006/relationships/hyperlink" Target="https://www.pishop.ca/product/resistor-220-ohm-14w-5-axial-pack-of-10/" TargetMode="External"/><Relationship Id="rId5" Type="http://schemas.openxmlformats.org/officeDocument/2006/relationships/hyperlink" Target="https://makerstore.ca/shop/ols/products/round-led-light-5mm-3mm/v/L012-5MM-RED" TargetMode="External"/><Relationship Id="rId10" Type="http://schemas.openxmlformats.org/officeDocument/2006/relationships/hyperlink" Target="https://makerstore.ca/shop/ols/products/5v-power-supply/v/P013-5V-US" TargetMode="External"/><Relationship Id="rId4" Type="http://schemas.openxmlformats.org/officeDocument/2006/relationships/hyperlink" Target="https://makerstore.ca/shop/ols/products/usb-type-a-b-cables" TargetMode="External"/><Relationship Id="rId9" Type="http://schemas.openxmlformats.org/officeDocument/2006/relationships/hyperlink" Target="https://makerstore.ca/shop/ols/products/jumper-cables-pack-of-10/v/C004-20-M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2D8BB-99BC-4E08-89AA-59BAD648BB37}">
  <dimension ref="A2:J40"/>
  <sheetViews>
    <sheetView tabSelected="1" zoomScaleNormal="100" workbookViewId="0">
      <selection activeCell="G19" sqref="G19"/>
    </sheetView>
  </sheetViews>
  <sheetFormatPr defaultColWidth="8.85546875" defaultRowHeight="14.45"/>
  <cols>
    <col min="1" max="1" width="27.85546875" customWidth="1"/>
    <col min="2" max="2" width="17.5703125" customWidth="1"/>
    <col min="3" max="3" width="8.5703125" customWidth="1"/>
    <col min="5" max="5" width="14.28515625" customWidth="1"/>
    <col min="6" max="6" width="13.7109375" customWidth="1"/>
    <col min="7" max="7" width="8" customWidth="1"/>
    <col min="9" max="9" width="14.42578125" customWidth="1"/>
  </cols>
  <sheetData>
    <row r="2" spans="1: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ht="14.65" customHeight="1">
      <c r="A3" s="5" t="s">
        <v>7</v>
      </c>
    </row>
    <row r="4" spans="1:7" ht="14.65" customHeight="1">
      <c r="A4" t="s">
        <v>8</v>
      </c>
      <c r="C4" t="s">
        <v>2</v>
      </c>
      <c r="D4" s="3">
        <v>1</v>
      </c>
      <c r="E4" s="4">
        <v>15.25</v>
      </c>
      <c r="F4" s="4">
        <f>D4*E4</f>
        <v>15.25</v>
      </c>
      <c r="G4" s="2" t="s">
        <v>9</v>
      </c>
    </row>
    <row r="5" spans="1:7">
      <c r="A5" t="s">
        <v>10</v>
      </c>
      <c r="C5" t="s">
        <v>2</v>
      </c>
      <c r="D5" s="3">
        <v>1</v>
      </c>
      <c r="E5">
        <v>2.75</v>
      </c>
      <c r="F5" s="4">
        <f t="shared" ref="F5:F15" si="0">D5*E5</f>
        <v>2.75</v>
      </c>
      <c r="G5" s="2" t="s">
        <v>11</v>
      </c>
    </row>
    <row r="6" spans="1:7">
      <c r="A6" t="s">
        <v>12</v>
      </c>
      <c r="B6" t="s">
        <v>13</v>
      </c>
      <c r="C6" t="s">
        <v>14</v>
      </c>
      <c r="D6" s="3">
        <v>1</v>
      </c>
      <c r="E6" s="4">
        <v>1</v>
      </c>
      <c r="F6" s="4">
        <f t="shared" si="0"/>
        <v>1</v>
      </c>
      <c r="G6" s="2" t="s">
        <v>15</v>
      </c>
    </row>
    <row r="7" spans="1:7">
      <c r="A7" t="s">
        <v>12</v>
      </c>
      <c r="B7" t="s">
        <v>16</v>
      </c>
      <c r="C7" t="s">
        <v>14</v>
      </c>
      <c r="D7" s="3">
        <v>1</v>
      </c>
      <c r="E7" s="4">
        <v>1</v>
      </c>
      <c r="F7" s="4">
        <f t="shared" ref="F7" si="1">D7*E7</f>
        <v>1</v>
      </c>
      <c r="G7" s="2" t="s">
        <v>15</v>
      </c>
    </row>
    <row r="8" spans="1:7">
      <c r="A8" t="s">
        <v>17</v>
      </c>
      <c r="B8" t="s">
        <v>18</v>
      </c>
      <c r="C8" t="s">
        <v>2</v>
      </c>
      <c r="D8" s="3">
        <v>1</v>
      </c>
      <c r="E8" s="4">
        <v>5</v>
      </c>
      <c r="F8" s="4">
        <f t="shared" si="0"/>
        <v>5</v>
      </c>
      <c r="G8" s="2" t="s">
        <v>19</v>
      </c>
    </row>
    <row r="9" spans="1:7">
      <c r="A9" t="s">
        <v>20</v>
      </c>
      <c r="B9" t="s">
        <v>21</v>
      </c>
      <c r="C9" t="s">
        <v>2</v>
      </c>
      <c r="D9" s="3">
        <v>1</v>
      </c>
      <c r="E9" s="4">
        <v>10</v>
      </c>
      <c r="F9" s="4">
        <f t="shared" si="0"/>
        <v>10</v>
      </c>
      <c r="G9" s="2" t="s">
        <v>22</v>
      </c>
    </row>
    <row r="10" spans="1:7">
      <c r="A10" t="s">
        <v>23</v>
      </c>
      <c r="B10" t="s">
        <v>24</v>
      </c>
      <c r="C10" t="s">
        <v>2</v>
      </c>
      <c r="D10" s="3">
        <v>1</v>
      </c>
      <c r="E10" s="4">
        <v>0.6</v>
      </c>
      <c r="F10" s="4">
        <f t="shared" si="0"/>
        <v>0.6</v>
      </c>
      <c r="G10" s="2" t="s">
        <v>25</v>
      </c>
    </row>
    <row r="11" spans="1:7">
      <c r="A11" t="s">
        <v>26</v>
      </c>
      <c r="C11" t="s">
        <v>2</v>
      </c>
      <c r="D11" s="3">
        <v>1</v>
      </c>
      <c r="E11" s="4">
        <v>8.99</v>
      </c>
      <c r="F11" s="4">
        <f t="shared" si="0"/>
        <v>8.99</v>
      </c>
      <c r="G11" s="2" t="s">
        <v>27</v>
      </c>
    </row>
    <row r="12" spans="1:7">
      <c r="A12" t="s">
        <v>28</v>
      </c>
      <c r="B12" t="s">
        <v>29</v>
      </c>
      <c r="C12" t="s">
        <v>30</v>
      </c>
      <c r="D12" s="4">
        <v>0.15</v>
      </c>
      <c r="E12" s="4">
        <v>30</v>
      </c>
      <c r="F12" s="4">
        <f>D12*E12</f>
        <v>4.5</v>
      </c>
      <c r="G12" s="2" t="s">
        <v>31</v>
      </c>
    </row>
    <row r="13" spans="1:7">
      <c r="D13" s="3"/>
      <c r="F13" s="4"/>
    </row>
    <row r="14" spans="1:7">
      <c r="A14" s="5" t="s">
        <v>32</v>
      </c>
      <c r="D14" s="3"/>
      <c r="F14" s="4"/>
    </row>
    <row r="15" spans="1:7">
      <c r="A15" t="s">
        <v>33</v>
      </c>
      <c r="C15" t="s">
        <v>2</v>
      </c>
      <c r="D15" s="3">
        <v>1</v>
      </c>
      <c r="E15">
        <v>11.13</v>
      </c>
      <c r="F15" s="4">
        <f t="shared" si="0"/>
        <v>11.13</v>
      </c>
      <c r="G15" s="2" t="s">
        <v>34</v>
      </c>
    </row>
    <row r="17" spans="1:7">
      <c r="A17" s="5" t="s">
        <v>35</v>
      </c>
    </row>
    <row r="18" spans="1:7">
      <c r="A18" t="s">
        <v>36</v>
      </c>
      <c r="C18" t="s">
        <v>2</v>
      </c>
      <c r="D18">
        <v>1</v>
      </c>
      <c r="E18">
        <v>2.95</v>
      </c>
      <c r="F18">
        <f>D18*E18</f>
        <v>2.95</v>
      </c>
      <c r="G18" s="2" t="s">
        <v>37</v>
      </c>
    </row>
    <row r="19" spans="1:7">
      <c r="A19" t="s">
        <v>38</v>
      </c>
      <c r="C19" t="s">
        <v>14</v>
      </c>
      <c r="D19">
        <v>1</v>
      </c>
      <c r="E19">
        <v>0.95</v>
      </c>
      <c r="F19" s="4">
        <f>D19*E19</f>
        <v>0.95</v>
      </c>
      <c r="G19" s="2" t="s">
        <v>39</v>
      </c>
    </row>
    <row r="21" spans="1:7">
      <c r="A21" s="5" t="s">
        <v>40</v>
      </c>
      <c r="D21" s="3"/>
      <c r="F21" s="4"/>
    </row>
    <row r="22" spans="1:7">
      <c r="A22" t="s">
        <v>41</v>
      </c>
      <c r="D22" s="3"/>
      <c r="E22" s="4"/>
      <c r="F22" s="4">
        <f>D22*E22</f>
        <v>0</v>
      </c>
    </row>
    <row r="23" spans="1:7">
      <c r="D23" s="3"/>
    </row>
    <row r="24" spans="1:7">
      <c r="A24" s="5" t="s">
        <v>42</v>
      </c>
    </row>
    <row r="25" spans="1:7">
      <c r="A25" t="s">
        <v>43</v>
      </c>
      <c r="B25" t="s">
        <v>44</v>
      </c>
      <c r="F25" s="4">
        <v>0</v>
      </c>
    </row>
    <row r="26" spans="1:7">
      <c r="A26" t="s">
        <v>45</v>
      </c>
      <c r="B26" t="s">
        <v>46</v>
      </c>
      <c r="F26" s="4">
        <v>0</v>
      </c>
    </row>
    <row r="27" spans="1:7">
      <c r="A27" t="s">
        <v>47</v>
      </c>
      <c r="B27" t="s">
        <v>48</v>
      </c>
      <c r="F27" s="4">
        <v>0</v>
      </c>
      <c r="G27" s="2"/>
    </row>
    <row r="29" spans="1:7">
      <c r="A29" s="5" t="s">
        <v>49</v>
      </c>
      <c r="D29" s="3"/>
      <c r="F29" s="4"/>
    </row>
    <row r="30" spans="1:7">
      <c r="A30" t="s">
        <v>50</v>
      </c>
      <c r="D30" s="3"/>
      <c r="E30" s="4"/>
      <c r="F30" s="4">
        <f>D30*E30</f>
        <v>0</v>
      </c>
    </row>
    <row r="32" spans="1:7">
      <c r="A32" s="5" t="s">
        <v>51</v>
      </c>
      <c r="D32" s="3"/>
    </row>
    <row r="33" spans="1:10">
      <c r="A33" t="s">
        <v>52</v>
      </c>
      <c r="E33" s="4"/>
      <c r="F33" s="4">
        <v>0</v>
      </c>
    </row>
    <row r="34" spans="1:10">
      <c r="A34" t="s">
        <v>53</v>
      </c>
      <c r="E34" s="4"/>
      <c r="F34" s="4">
        <v>0</v>
      </c>
    </row>
    <row r="35" spans="1:10">
      <c r="A35" t="s">
        <v>54</v>
      </c>
      <c r="E35" s="4"/>
      <c r="F35" s="4">
        <f>D35*E35</f>
        <v>0</v>
      </c>
    </row>
    <row r="37" spans="1:10">
      <c r="D37" t="s">
        <v>55</v>
      </c>
      <c r="F37" s="4">
        <f>SUM(F4:F25)</f>
        <v>64.12</v>
      </c>
      <c r="I37" s="5" t="s">
        <v>56</v>
      </c>
    </row>
    <row r="38" spans="1:10">
      <c r="E38" t="s">
        <v>56</v>
      </c>
      <c r="F38" s="4">
        <f>SUM(J38)</f>
        <v>2</v>
      </c>
      <c r="I38" t="s">
        <v>57</v>
      </c>
      <c r="J38" s="4">
        <v>2</v>
      </c>
    </row>
    <row r="39" spans="1:10">
      <c r="E39" t="s">
        <v>58</v>
      </c>
      <c r="F39">
        <f>(F37+F38)*0.13</f>
        <v>8.595600000000001</v>
      </c>
    </row>
    <row r="40" spans="1:10">
      <c r="E40" t="s">
        <v>59</v>
      </c>
      <c r="F40" s="4">
        <f>F37+F38+F39</f>
        <v>74.715600000000009</v>
      </c>
      <c r="J40" s="4"/>
    </row>
  </sheetData>
  <hyperlinks>
    <hyperlink ref="G4" r:id="rId1" xr:uid="{F0BB9F87-F584-4785-900B-0F3171B8562A}"/>
    <hyperlink ref="G6" r:id="rId2" xr:uid="{A3999E07-89F5-4853-8240-9C3CFDB98BE6}"/>
    <hyperlink ref="G8" r:id="rId3" xr:uid="{B9463DA9-A1C6-4A51-AE91-CE43F3DBEA0C}"/>
    <hyperlink ref="G5" r:id="rId4" xr:uid="{130A3807-959A-4E6B-B4A0-5A8B2D41644D}"/>
    <hyperlink ref="G10" r:id="rId5" xr:uid="{59C9CC75-22D1-470D-A38B-91758FA403FB}"/>
    <hyperlink ref="G15" r:id="rId6" xr:uid="{CD227AD6-5715-4A9B-A5EF-726E90696543}"/>
    <hyperlink ref="G18" r:id="rId7" xr:uid="{FC8CBC70-1CEC-43A2-B8CE-32713C8A2FD9}"/>
    <hyperlink ref="G11" r:id="rId8" xr:uid="{5720BF5B-F9BB-4C13-B9F5-BF526EA2AA57}"/>
    <hyperlink ref="G7" r:id="rId9" xr:uid="{B2C0EF20-BCBA-40FF-BE76-437D46688D1D}"/>
    <hyperlink ref="G9" r:id="rId10" xr:uid="{0B55F09B-8778-4BFA-8609-7248DD407809}"/>
    <hyperlink ref="G19" r:id="rId11" xr:uid="{355A85D2-0CDE-4C43-96D3-B39D11285A40}"/>
    <hyperlink ref="G12" r:id="rId12" xr:uid="{F0FAD6B7-E9DB-471D-AA5B-2A62CC683F57}"/>
  </hyperlinks>
  <pageMargins left="0.7" right="0.7" top="0.75" bottom="0.75" header="0.3" footer="0.3"/>
  <pageSetup orientation="portrait" r:id="rId1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b5d74fb-898d-42c6-a0bc-fe429ec74fb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C02C5497C4B540B406E406B95C7B85" ma:contentTypeVersion="13" ma:contentTypeDescription="Create a new document." ma:contentTypeScope="" ma:versionID="8a81f05846d9e11916338e3b2b1d8066">
  <xsd:schema xmlns:xsd="http://www.w3.org/2001/XMLSchema" xmlns:xs="http://www.w3.org/2001/XMLSchema" xmlns:p="http://schemas.microsoft.com/office/2006/metadata/properties" xmlns:ns3="8b5d74fb-898d-42c6-a0bc-fe429ec74fb3" xmlns:ns4="6c677cc1-119a-4859-8b30-df0e45d98be3" targetNamespace="http://schemas.microsoft.com/office/2006/metadata/properties" ma:root="true" ma:fieldsID="26b661164676231ab1f2e7f478f0e58f" ns3:_="" ns4:_="">
    <xsd:import namespace="8b5d74fb-898d-42c6-a0bc-fe429ec74fb3"/>
    <xsd:import namespace="6c677cc1-119a-4859-8b30-df0e45d98be3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d74fb-898d-42c6-a0bc-fe429ec74fb3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7cc1-119a-4859-8b30-df0e45d98be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62C263-2F5C-4FDA-8A05-5AB02EB2EC0D}"/>
</file>

<file path=customXml/itemProps2.xml><?xml version="1.0" encoding="utf-8"?>
<ds:datastoreItem xmlns:ds="http://schemas.openxmlformats.org/officeDocument/2006/customXml" ds:itemID="{91E64BBB-005B-4267-9102-68416B63FA1E}"/>
</file>

<file path=customXml/itemProps3.xml><?xml version="1.0" encoding="utf-8"?>
<ds:datastoreItem xmlns:ds="http://schemas.openxmlformats.org/officeDocument/2006/customXml" ds:itemID="{497045AD-EBF0-48EC-840A-95C827B9F9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Benjamin Joseph Rousseau</dc:creator>
  <cp:keywords/>
  <dc:description/>
  <cp:lastModifiedBy/>
  <cp:revision/>
  <dcterms:created xsi:type="dcterms:W3CDTF">2024-10-23T21:44:27Z</dcterms:created>
  <dcterms:modified xsi:type="dcterms:W3CDTF">2024-10-27T21:35:39Z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0x010100E6C02C5497C4B540B406E406B95C7B85</vt:lpwstr>
  </property>
</Properties>
</file>