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VG demande  request" sheetId="1" r:id="rId4"/>
    <sheet state="visible" name="Admin CVG" sheetId="2" r:id="rId5"/>
    <sheet state="visible" name="Superviseur CVG" sheetId="3" r:id="rId6"/>
  </sheets>
  <definedNames/>
  <calcPr/>
</workbook>
</file>

<file path=xl/sharedStrings.xml><?xml version="1.0" encoding="utf-8"?>
<sst xmlns="http://schemas.openxmlformats.org/spreadsheetml/2006/main" count="123" uniqueCount="121">
  <si>
    <t>Timestamp</t>
  </si>
  <si>
    <t>Score</t>
  </si>
  <si>
    <t>Langue/Language</t>
  </si>
  <si>
    <t>First name</t>
  </si>
  <si>
    <t>Last name</t>
  </si>
  <si>
    <t>Employee / Student #</t>
  </si>
  <si>
    <t>Phone number / Extension</t>
  </si>
  <si>
    <t>uOttawa e-mail</t>
  </si>
  <si>
    <t>Alternate e-mail</t>
  </si>
  <si>
    <t>Emergency contact</t>
  </si>
  <si>
    <t>Emergency contact phone number</t>
  </si>
  <si>
    <t>Supervisor</t>
  </si>
  <si>
    <t>Email of the supervisor</t>
  </si>
  <si>
    <t>Other (specify)</t>
  </si>
  <si>
    <t>Status</t>
  </si>
  <si>
    <t>Student</t>
  </si>
  <si>
    <t>Program of study</t>
  </si>
  <si>
    <t xml:space="preserve">Professor </t>
  </si>
  <si>
    <t>Staff</t>
  </si>
  <si>
    <t>WHMIS training (for office or laboratory workers)</t>
  </si>
  <si>
    <t>WORKER Health and Safety Awareness training</t>
  </si>
  <si>
    <t>Violence Prevention Training</t>
  </si>
  <si>
    <t>Respect in the workplace training</t>
  </si>
  <si>
    <t>Accessibility Standards for Customer Service training</t>
  </si>
  <si>
    <t>Working Together: The Code and the AODA</t>
  </si>
  <si>
    <t>Certificates to attach</t>
  </si>
  <si>
    <t>Supervisor Health and Safety Awareness</t>
  </si>
  <si>
    <t>Certificate to attach</t>
  </si>
  <si>
    <t>Lab Safety Training (for CHG and CVG/Environmental Engineering)</t>
  </si>
  <si>
    <t>Dry Lab Risk Management training (for CVG, MCG and EECS)</t>
  </si>
  <si>
    <t>Room #1</t>
  </si>
  <si>
    <t>Lock #1</t>
  </si>
  <si>
    <t xml:space="preserve">Do you want to request another key </t>
  </si>
  <si>
    <t>Room #2</t>
  </si>
  <si>
    <t xml:space="preserve">Lock #2 </t>
  </si>
  <si>
    <t>Room #3</t>
  </si>
  <si>
    <t>Lock #3</t>
  </si>
  <si>
    <t>Room #4</t>
  </si>
  <si>
    <t>Lock #4</t>
  </si>
  <si>
    <t>Room #5</t>
  </si>
  <si>
    <t>Lock #5</t>
  </si>
  <si>
    <t>Room #6</t>
  </si>
  <si>
    <t>Lock #6</t>
  </si>
  <si>
    <t>For access card requests only: Do you already have an access card?</t>
  </si>
  <si>
    <t>If yes, specify to which building and room number:</t>
  </si>
  <si>
    <t>Do you wish to replace an existing access card?</t>
  </si>
  <si>
    <t xml:space="preserve">Reason </t>
  </si>
  <si>
    <t>The University of Ottawa’s Emergency number is the following:</t>
  </si>
  <si>
    <t>The nearest fire extinguisher is mounted in the following location:</t>
  </si>
  <si>
    <t>The building fire alarm system can be activated at the nearest fire alarm pull station located</t>
  </si>
  <si>
    <t xml:space="preserve"> An evacuation plan showing these escape routes from the building is in the following location:</t>
  </si>
  <si>
    <t>The nearest first aid kit is in the following location:</t>
  </si>
  <si>
    <t>The nearest designated first-aider is in the following location:</t>
  </si>
  <si>
    <t>A list of all designated first aiders is in the following location:</t>
  </si>
  <si>
    <t>The Health, Safety and Risk Manager for the Faculty of Engineering is:</t>
  </si>
  <si>
    <t xml:space="preserve"> My representative on the Office Functional Occupational Health and Safety Committee or the Laboratory Functional Occupational Health and Safety Committee is:</t>
  </si>
  <si>
    <t>The nearest emergency eyewash station is in the following location:</t>
  </si>
  <si>
    <t>The nearest safety shower is in the following location</t>
  </si>
  <si>
    <t>The nearest spill kit is in the following location:</t>
  </si>
  <si>
    <t>Personal Protective Equipment (i.e. respirator, face shield, cold gloves, blast shield, etc.) can be found in the following location:</t>
  </si>
  <si>
    <t>The following hazards, for which training is required, are present in the laboratory (i.e. laser, x-ray diffraction, high voltage, high pressure, flame photometer, NMR, high vacuum pump, etc.):</t>
  </si>
  <si>
    <t>Last name/Name/Date</t>
  </si>
  <si>
    <t>Prénom</t>
  </si>
  <si>
    <t>Nom</t>
  </si>
  <si>
    <t>Numéro d'étudiant/ d'employé</t>
  </si>
  <si>
    <t>Numéro de téléphone/ de poste</t>
  </si>
  <si>
    <t>Courriel uOttawa</t>
  </si>
  <si>
    <t>Courriel alternatif</t>
  </si>
  <si>
    <t>Contact d'urgence</t>
  </si>
  <si>
    <t>Téléphone du contact d'urgence</t>
  </si>
  <si>
    <t>Nom du superviseur</t>
  </si>
  <si>
    <t>Courriel du superviseur</t>
  </si>
  <si>
    <t>Autre (spécifier)</t>
  </si>
  <si>
    <t>Statut</t>
  </si>
  <si>
    <t>Professeur</t>
  </si>
  <si>
    <t>Personnel</t>
  </si>
  <si>
    <t>Étudiant</t>
  </si>
  <si>
    <t xml:space="preserve">Programme d'études </t>
  </si>
  <si>
    <t>SIMDUT (personnel de bureau ou en laboratoire)</t>
  </si>
  <si>
    <t>Sensibilisation des travailleurs à la santé et à la sécurité</t>
  </si>
  <si>
    <t>Prévention de la violence</t>
  </si>
  <si>
    <t>Respect en milieu de travail</t>
  </si>
  <si>
    <t>Normes d'accessibilité pour les services à la clientèle</t>
  </si>
  <si>
    <t xml:space="preserve">Travaillons ensemble: Le Code des droits de la personne de l'Ontario et la LAPHO : </t>
  </si>
  <si>
    <t>Certificats à joindre</t>
  </si>
  <si>
    <t xml:space="preserve">Sensibilisation des superviseurs à la santé et à la sécurité </t>
  </si>
  <si>
    <t>Certificat à joindre</t>
  </si>
  <si>
    <t xml:space="preserve">Sécurité en laboratoire (pour CHG et CVG/Génie de l’environnement) </t>
  </si>
  <si>
    <t>Gestion des risques en laboratoire de génie (pour CVG, MCG et SIGE, offert en anglais seulement)</t>
  </si>
  <si>
    <t>Pièce #1</t>
  </si>
  <si>
    <t>Verrou #1</t>
  </si>
  <si>
    <t>Voulez-vous effectuer une demande pour d'autres clé?</t>
  </si>
  <si>
    <t>Pièce #2</t>
  </si>
  <si>
    <t>Verrou #2</t>
  </si>
  <si>
    <t>Pièce #3</t>
  </si>
  <si>
    <t>Verrou #3</t>
  </si>
  <si>
    <t>Pièce #4</t>
  </si>
  <si>
    <t>Verrou #4</t>
  </si>
  <si>
    <t>Pièce #5</t>
  </si>
  <si>
    <t>Verrou #5</t>
  </si>
  <si>
    <t>Pièce #6</t>
  </si>
  <si>
    <t>Verrou #6</t>
  </si>
  <si>
    <t>Possédez-vous déjà une carte d’accès?</t>
  </si>
  <si>
    <t xml:space="preserve">Si oui, spécifier l’édifice et les pièces auxquelles vous avez accès </t>
  </si>
  <si>
    <t xml:space="preserve">Désirez-vous remplacer une ancienne carte d’accès? </t>
  </si>
  <si>
    <t>Si oui, spécifier la raison</t>
  </si>
  <si>
    <t xml:space="preserve">Le numéro de téléphone d’urgence de l’Université d’Ottawa est </t>
  </si>
  <si>
    <t>L’extincteur d’incendie le plus près se situe à l’endroit suivant :</t>
  </si>
  <si>
    <t>Le système d’alarme incendie du bâtiment peut être activé à l’aide du déclencheur manuel d'alarme incendie le plus près, situé àl’endroit suivant :</t>
  </si>
  <si>
    <t>Tout individu doit être conscient des chemins d’évacuation principaux et secondaires à partir de son lieu de travail. Un plan d’évacuation indiquant ces chemins à partir de l’édifice se trouve à l’endroit suivant :</t>
  </si>
  <si>
    <t>La trousse de premiers soins la plus proche se trouve à l’endroit suivant :</t>
  </si>
  <si>
    <t>Le secouriste désigné ou la secouriste désignée le/la plus proche de votre lieu de travail se trouve à l’endroit suivant:</t>
  </si>
  <si>
    <t>La liste de tous les secouristes de l’édifice est affichée à l’endroit suivant :</t>
  </si>
  <si>
    <t xml:space="preserve">Des renseignements concernant les membres du personnel de Santé et sécurité de la faculté sont disponibles en ligne. Le gestionnaire des risques, santé et sécurité de la faculté de génie est : </t>
  </si>
  <si>
    <t>La page web du Bureau de la gestion du risque concernant les comités de santé et de sécurité affiche les noms de tous les membresqui y siègent. Votre représentant au sein du Comité sectoriel de santé et sécurité au travail est :</t>
  </si>
  <si>
    <t>La douche oculaire d’urgence du laboratoire est située à l’endroit suivant :</t>
  </si>
  <si>
    <t>La douche d’urgence la plus proche est située à l’endroit suivant :</t>
  </si>
  <si>
    <t>La trousse à déversement la plus proche se trouve à l’endroit suivant :</t>
  </si>
  <si>
    <t>L’équipement de protection personnel (masque filtrant, écran facial, gants, écran protecteur, etc.) est situé à l’endroit suivant :</t>
  </si>
  <si>
    <t>Le laboratoire contient-il des dangers pour lesquels une formation spécifique est nécessaire? Si oui, spécifiez lesquels. (c.-à-d. laser,rayons x à diffraction, haute tension, haute pression, photomètre à flamme, RMN, pompe à vide, électricité, outils spécialisés, etc.) :</t>
  </si>
  <si>
    <t>Nom/Prénom/Date</t>
  </si>
</sst>
</file>

<file path=xl/styles.xml><?xml version="1.0" encoding="utf-8"?>
<styleSheet xmlns="http://schemas.openxmlformats.org/spreadsheetml/2006/main" xmlns:x14ac="http://schemas.microsoft.com/office/spreadsheetml/2009/9/ac" xmlns:mc="http://schemas.openxmlformats.org/markup-compatibility/2006">
  <fonts count="3">
    <font>
      <sz val="10.0"/>
      <color rgb="FF000000"/>
      <name val="Arial"/>
    </font>
    <font>
      <color theme="1"/>
      <name val="Arial"/>
    </font>
    <font/>
  </fonts>
  <fills count="2">
    <fill>
      <patternFill patternType="none"/>
    </fill>
    <fill>
      <patternFill patternType="lightGray"/>
    </fill>
  </fills>
  <borders count="1">
    <border/>
  </borders>
  <cellStyleXfs count="1">
    <xf borderId="0" fillId="0" fontId="0" numFmtId="0" applyAlignment="1" applyFont="1"/>
  </cellStyleXfs>
  <cellXfs count="4">
    <xf borderId="0" fillId="0" fontId="0" numFmtId="0" xfId="0" applyAlignment="1" applyFont="1">
      <alignment readingOrder="0" shrinkToFit="0" vertical="bottom" wrapText="0"/>
    </xf>
    <xf borderId="0" fillId="0" fontId="1" numFmtId="0" xfId="0" applyAlignment="1" applyFont="1">
      <alignment shrinkToFit="0" wrapText="1"/>
    </xf>
    <xf borderId="0" fillId="0" fontId="2" numFmtId="0" xfId="0" applyAlignment="1" applyFont="1">
      <alignment readingOrder="0" shrinkToFit="0" wrapText="1"/>
    </xf>
    <xf borderId="0" fillId="0" fontId="1"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32" width="21.57"/>
  </cols>
  <sheetData>
    <row r="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25</v>
      </c>
      <c r="AF1" s="1" t="s">
        <v>30</v>
      </c>
      <c r="AG1" s="1" t="s">
        <v>31</v>
      </c>
      <c r="AH1" s="1" t="s">
        <v>32</v>
      </c>
      <c r="AI1" s="1" t="s">
        <v>33</v>
      </c>
      <c r="AJ1" s="1" t="s">
        <v>34</v>
      </c>
      <c r="AK1" s="1" t="s">
        <v>35</v>
      </c>
      <c r="AL1" s="1" t="s">
        <v>36</v>
      </c>
      <c r="AM1" s="1" t="s">
        <v>37</v>
      </c>
      <c r="AN1" s="1" t="s">
        <v>38</v>
      </c>
      <c r="AO1" s="1" t="s">
        <v>39</v>
      </c>
      <c r="AP1" s="1" t="s">
        <v>40</v>
      </c>
      <c r="AQ1" s="2" t="s">
        <v>41</v>
      </c>
      <c r="AR1" s="1" t="s">
        <v>42</v>
      </c>
      <c r="AS1" s="1" t="s">
        <v>43</v>
      </c>
      <c r="AT1" s="1" t="s">
        <v>44</v>
      </c>
      <c r="AU1" s="1" t="s">
        <v>45</v>
      </c>
      <c r="AV1" s="1" t="s">
        <v>46</v>
      </c>
      <c r="AW1" s="1" t="s">
        <v>47</v>
      </c>
      <c r="AX1" s="1" t="s">
        <v>48</v>
      </c>
      <c r="AY1" s="1" t="s">
        <v>49</v>
      </c>
      <c r="AZ1" s="1" t="s">
        <v>50</v>
      </c>
      <c r="BA1" s="1" t="s">
        <v>51</v>
      </c>
      <c r="BB1" s="1" t="s">
        <v>52</v>
      </c>
      <c r="BC1" s="1" t="s">
        <v>53</v>
      </c>
      <c r="BD1" s="1" t="s">
        <v>54</v>
      </c>
      <c r="BE1" s="1" t="s">
        <v>55</v>
      </c>
      <c r="BF1" s="1" t="s">
        <v>56</v>
      </c>
      <c r="BG1" s="1" t="s">
        <v>57</v>
      </c>
      <c r="BH1" s="1" t="s">
        <v>58</v>
      </c>
      <c r="BI1" s="1" t="s">
        <v>59</v>
      </c>
      <c r="BJ1" s="1" t="s">
        <v>60</v>
      </c>
      <c r="BK1" s="1" t="s">
        <v>61</v>
      </c>
      <c r="BL1" s="1"/>
      <c r="BM1" s="1"/>
      <c r="BN1" s="1"/>
      <c r="BO1" s="1" t="s">
        <v>62</v>
      </c>
      <c r="BP1" s="1" t="s">
        <v>63</v>
      </c>
      <c r="BQ1" s="1" t="s">
        <v>64</v>
      </c>
      <c r="BR1" s="1" t="s">
        <v>65</v>
      </c>
      <c r="BS1" s="1" t="s">
        <v>66</v>
      </c>
      <c r="BT1" s="1" t="s">
        <v>67</v>
      </c>
      <c r="BU1" s="1" t="s">
        <v>68</v>
      </c>
      <c r="BV1" s="1" t="s">
        <v>69</v>
      </c>
      <c r="BW1" s="1" t="s">
        <v>70</v>
      </c>
      <c r="BX1" s="1" t="s">
        <v>71</v>
      </c>
      <c r="BY1" s="1" t="s">
        <v>72</v>
      </c>
      <c r="BZ1" s="1" t="s">
        <v>73</v>
      </c>
      <c r="CA1" s="1" t="s">
        <v>74</v>
      </c>
      <c r="CB1" s="1" t="s">
        <v>75</v>
      </c>
      <c r="CC1" s="1" t="s">
        <v>76</v>
      </c>
      <c r="CD1" s="1" t="s">
        <v>77</v>
      </c>
      <c r="CE1" s="1" t="s">
        <v>78</v>
      </c>
      <c r="CF1" s="1" t="s">
        <v>79</v>
      </c>
      <c r="CG1" s="1" t="s">
        <v>80</v>
      </c>
      <c r="CH1" s="1" t="s">
        <v>81</v>
      </c>
      <c r="CI1" s="1" t="s">
        <v>82</v>
      </c>
      <c r="CJ1" s="1" t="s">
        <v>83</v>
      </c>
      <c r="CK1" s="1" t="s">
        <v>84</v>
      </c>
      <c r="CL1" s="1" t="s">
        <v>85</v>
      </c>
      <c r="CM1" s="1" t="s">
        <v>86</v>
      </c>
      <c r="CN1" s="1" t="s">
        <v>87</v>
      </c>
      <c r="CO1" s="1" t="s">
        <v>88</v>
      </c>
      <c r="CP1" s="1" t="s">
        <v>84</v>
      </c>
      <c r="CQ1" s="1" t="s">
        <v>89</v>
      </c>
      <c r="CR1" s="1" t="s">
        <v>90</v>
      </c>
      <c r="CS1" s="1" t="s">
        <v>91</v>
      </c>
      <c r="CT1" s="1" t="s">
        <v>92</v>
      </c>
      <c r="CU1" s="1" t="s">
        <v>93</v>
      </c>
      <c r="CV1" s="1" t="s">
        <v>94</v>
      </c>
      <c r="CW1" s="1" t="s">
        <v>95</v>
      </c>
      <c r="CX1" s="1" t="s">
        <v>96</v>
      </c>
      <c r="CY1" s="1" t="s">
        <v>97</v>
      </c>
      <c r="CZ1" s="1" t="s">
        <v>98</v>
      </c>
      <c r="DA1" s="1" t="s">
        <v>99</v>
      </c>
      <c r="DB1" s="1" t="s">
        <v>100</v>
      </c>
      <c r="DC1" s="1" t="s">
        <v>101</v>
      </c>
      <c r="DD1" s="1" t="s">
        <v>102</v>
      </c>
      <c r="DE1" s="1" t="s">
        <v>103</v>
      </c>
      <c r="DF1" s="1" t="s">
        <v>104</v>
      </c>
      <c r="DG1" s="1" t="s">
        <v>105</v>
      </c>
      <c r="DH1" s="1" t="s">
        <v>106</v>
      </c>
      <c r="DI1" s="1" t="s">
        <v>107</v>
      </c>
      <c r="DJ1" s="1" t="s">
        <v>108</v>
      </c>
      <c r="DK1" s="1" t="s">
        <v>109</v>
      </c>
      <c r="DL1" s="1" t="s">
        <v>110</v>
      </c>
      <c r="DM1" s="1" t="s">
        <v>111</v>
      </c>
      <c r="DN1" s="1" t="s">
        <v>112</v>
      </c>
      <c r="DO1" s="1" t="s">
        <v>113</v>
      </c>
      <c r="DP1" s="1" t="s">
        <v>114</v>
      </c>
      <c r="DQ1" s="1" t="s">
        <v>115</v>
      </c>
      <c r="DR1" s="1" t="s">
        <v>116</v>
      </c>
      <c r="DS1" s="1" t="s">
        <v>117</v>
      </c>
      <c r="DT1" s="1" t="s">
        <v>118</v>
      </c>
      <c r="DU1" s="1" t="s">
        <v>119</v>
      </c>
      <c r="DV1" s="1" t="s">
        <v>120</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1" t="str">
        <f>IFERROR(__xludf.DUMMYFUNCTION("IMPORTRANGE(""https://docs.google.com/spreadsheets/d/19et2RxIHYv699eoUdcPRsYX6xmZHal23fiaHXEJFf5o/edit#gid=1833767224"", ""Form Responses 1!A1:AW2000"")"),"Timestamp")</f>
        <v>Timestamp</v>
      </c>
      <c r="B1" s="1" t="str">
        <f>IFERROR(__xludf.DUMMYFUNCTION("""COMPUTED_VALUE"""),"Email Address")</f>
        <v>Email Address</v>
      </c>
      <c r="C1" s="1" t="str">
        <f>IFERROR(__xludf.DUMMYFUNCTION("""COMPUTED_VALUE"""),"Langue/Language")</f>
        <v>Langue/Language</v>
      </c>
      <c r="D1" s="1" t="str">
        <f>IFERROR(__xludf.DUMMYFUNCTION("""COMPUTED_VALUE"""),"Name of the key holder")</f>
        <v>Name of the key holder</v>
      </c>
      <c r="E1" s="1" t="str">
        <f>IFERROR(__xludf.DUMMYFUNCTION("""COMPUTED_VALUE"""),"Email of the key holder?")</f>
        <v>Email of the key holder?</v>
      </c>
      <c r="F1" s="1" t="str">
        <f>IFERROR(__xludf.DUMMYFUNCTION("""COMPUTED_VALUE"""),"Do you approve this request?")</f>
        <v>Do you approve this request?</v>
      </c>
      <c r="G1" s="1" t="str">
        <f>IFERROR(__xludf.DUMMYFUNCTION("""COMPUTED_VALUE"""),"Deposit ($)")</f>
        <v>Deposit ($)</v>
      </c>
      <c r="H1" s="1" t="str">
        <f>IFERROR(__xludf.DUMMYFUNCTION("""COMPUTED_VALUE"""),"Lock type #1")</f>
        <v>Lock type #1</v>
      </c>
      <c r="I1" s="1" t="str">
        <f>IFERROR(__xludf.DUMMYFUNCTION("""COMPUTED_VALUE"""),"Key code #1")</f>
        <v>Key code #1</v>
      </c>
      <c r="J1" s="1" t="str">
        <f>IFERROR(__xludf.DUMMYFUNCTION("""COMPUTED_VALUE"""),"Room #1")</f>
        <v>Room #1</v>
      </c>
      <c r="K1" s="1" t="str">
        <f>IFERROR(__xludf.DUMMYFUNCTION("""COMPUTED_VALUE"""),"Lock type #2")</f>
        <v>Lock type #2</v>
      </c>
      <c r="L1" s="1" t="str">
        <f>IFERROR(__xludf.DUMMYFUNCTION("""COMPUTED_VALUE"""),"Key code #2")</f>
        <v>Key code #2</v>
      </c>
      <c r="M1" s="1" t="str">
        <f>IFERROR(__xludf.DUMMYFUNCTION("""COMPUTED_VALUE"""),"Room #2")</f>
        <v>Room #2</v>
      </c>
      <c r="N1" s="1" t="str">
        <f>IFERROR(__xludf.DUMMYFUNCTION("""COMPUTED_VALUE"""),"Lock type #3")</f>
        <v>Lock type #3</v>
      </c>
      <c r="O1" s="1" t="str">
        <f>IFERROR(__xludf.DUMMYFUNCTION("""COMPUTED_VALUE"""),"Key code #3")</f>
        <v>Key code #3</v>
      </c>
      <c r="P1" s="1" t="str">
        <f>IFERROR(__xludf.DUMMYFUNCTION("""COMPUTED_VALUE"""),"Room #3")</f>
        <v>Room #3</v>
      </c>
      <c r="Q1" s="1" t="str">
        <f>IFERROR(__xludf.DUMMYFUNCTION("""COMPUTED_VALUE"""),"Lock type #4")</f>
        <v>Lock type #4</v>
      </c>
      <c r="R1" s="1" t="str">
        <f>IFERROR(__xludf.DUMMYFUNCTION("""COMPUTED_VALUE"""),"Key code #4")</f>
        <v>Key code #4</v>
      </c>
      <c r="S1" s="1" t="str">
        <f>IFERROR(__xludf.DUMMYFUNCTION("""COMPUTED_VALUE"""),"Room #4")</f>
        <v>Room #4</v>
      </c>
      <c r="T1" s="1" t="str">
        <f>IFERROR(__xludf.DUMMYFUNCTION("""COMPUTED_VALUE"""),"Lock type #5")</f>
        <v>Lock type #5</v>
      </c>
      <c r="U1" s="1" t="str">
        <f>IFERROR(__xludf.DUMMYFUNCTION("""COMPUTED_VALUE"""),"Key code #5")</f>
        <v>Key code #5</v>
      </c>
      <c r="V1" s="1" t="str">
        <f>IFERROR(__xludf.DUMMYFUNCTION("""COMPUTED_VALUE"""),"Room #5")</f>
        <v>Room #5</v>
      </c>
      <c r="W1" s="1" t="str">
        <f>IFERROR(__xludf.DUMMYFUNCTION("""COMPUTED_VALUE"""),"Lock type #6")</f>
        <v>Lock type #6</v>
      </c>
      <c r="X1" s="1" t="str">
        <f>IFERROR(__xludf.DUMMYFUNCTION("""COMPUTED_VALUE"""),"Key code #6")</f>
        <v>Key code #6</v>
      </c>
      <c r="Y1" s="1" t="str">
        <f>IFERROR(__xludf.DUMMYFUNCTION("""COMPUTED_VALUE"""),"Room #6")</f>
        <v>Room #6</v>
      </c>
      <c r="Z1" s="1" t="str">
        <f>IFERROR(__xludf.DUMMYFUNCTION("""COMPUTED_VALUE"""),"Comments")</f>
        <v>Comments</v>
      </c>
      <c r="AA1" s="1" t="str">
        <f>IFERROR(__xludf.DUMMYFUNCTION("""COMPUTED_VALUE"""),"Nom de la personne responsable de la clé")</f>
        <v>Nom de la personne responsable de la clé</v>
      </c>
      <c r="AB1" s="1" t="str">
        <f>IFERROR(__xludf.DUMMYFUNCTION("""COMPUTED_VALUE"""),"Courriel de la personne responsable de la clé")</f>
        <v>Courriel de la personne responsable de la clé</v>
      </c>
      <c r="AC1" s="1" t="str">
        <f>IFERROR(__xludf.DUMMYFUNCTION("""COMPUTED_VALUE"""),"Autorisez-vous la demande?")</f>
        <v>Autorisez-vous la demande?</v>
      </c>
      <c r="AD1" s="1" t="str">
        <f>IFERROR(__xludf.DUMMYFUNCTION("""COMPUTED_VALUE"""),"Dépot ($)")</f>
        <v>Dépot ($)</v>
      </c>
      <c r="AE1" s="1" t="str">
        <f>IFERROR(__xludf.DUMMYFUNCTION("""COMPUTED_VALUE"""),"Type de verrou #1")</f>
        <v>Type de verrou #1</v>
      </c>
      <c r="AF1" s="1" t="str">
        <f>IFERROR(__xludf.DUMMYFUNCTION("""COMPUTED_VALUE"""),"Code de clé #1")</f>
        <v>Code de clé #1</v>
      </c>
      <c r="AG1" s="1" t="str">
        <f>IFERROR(__xludf.DUMMYFUNCTION("""COMPUTED_VALUE"""),"Pièce #1")</f>
        <v>Pièce #1</v>
      </c>
      <c r="AH1" s="1" t="str">
        <f>IFERROR(__xludf.DUMMYFUNCTION("""COMPUTED_VALUE"""),"Type de verrou #2")</f>
        <v>Type de verrou #2</v>
      </c>
      <c r="AI1" s="1" t="str">
        <f>IFERROR(__xludf.DUMMYFUNCTION("""COMPUTED_VALUE"""),"Code de clé #2")</f>
        <v>Code de clé #2</v>
      </c>
      <c r="AJ1" s="1" t="str">
        <f>IFERROR(__xludf.DUMMYFUNCTION("""COMPUTED_VALUE"""),"Pièce #2")</f>
        <v>Pièce #2</v>
      </c>
      <c r="AK1" s="1" t="str">
        <f>IFERROR(__xludf.DUMMYFUNCTION("""COMPUTED_VALUE"""),"Type de verrou #3")</f>
        <v>Type de verrou #3</v>
      </c>
      <c r="AL1" s="1" t="str">
        <f>IFERROR(__xludf.DUMMYFUNCTION("""COMPUTED_VALUE"""),"Code de clé #3")</f>
        <v>Code de clé #3</v>
      </c>
      <c r="AM1" s="1" t="str">
        <f>IFERROR(__xludf.DUMMYFUNCTION("""COMPUTED_VALUE"""),"Pièce #3")</f>
        <v>Pièce #3</v>
      </c>
      <c r="AN1" s="1" t="str">
        <f>IFERROR(__xludf.DUMMYFUNCTION("""COMPUTED_VALUE"""),"Type de verrou #4")</f>
        <v>Type de verrou #4</v>
      </c>
      <c r="AO1" s="1" t="str">
        <f>IFERROR(__xludf.DUMMYFUNCTION("""COMPUTED_VALUE"""),"Code de clé #4")</f>
        <v>Code de clé #4</v>
      </c>
      <c r="AP1" s="1" t="str">
        <f>IFERROR(__xludf.DUMMYFUNCTION("""COMPUTED_VALUE"""),"Pièce #4")</f>
        <v>Pièce #4</v>
      </c>
      <c r="AQ1" s="1" t="str">
        <f>IFERROR(__xludf.DUMMYFUNCTION("""COMPUTED_VALUE"""),"Type de verrou #5")</f>
        <v>Type de verrou #5</v>
      </c>
      <c r="AR1" s="1" t="str">
        <f>IFERROR(__xludf.DUMMYFUNCTION("""COMPUTED_VALUE"""),"Code de clé #5")</f>
        <v>Code de clé #5</v>
      </c>
      <c r="AS1" s="1" t="str">
        <f>IFERROR(__xludf.DUMMYFUNCTION("""COMPUTED_VALUE"""),"Pièce #5")</f>
        <v>Pièce #5</v>
      </c>
      <c r="AT1" s="1" t="str">
        <f>IFERROR(__xludf.DUMMYFUNCTION("""COMPUTED_VALUE"""),"Type de verrou #6")</f>
        <v>Type de verrou #6</v>
      </c>
      <c r="AU1" s="1" t="str">
        <f>IFERROR(__xludf.DUMMYFUNCTION("""COMPUTED_VALUE"""),"Code de clé #6")</f>
        <v>Code de clé #6</v>
      </c>
      <c r="AV1" s="1" t="str">
        <f>IFERROR(__xludf.DUMMYFUNCTION("""COMPUTED_VALUE"""),"Pièce #6")</f>
        <v>Pièce #6</v>
      </c>
      <c r="AW1" s="1" t="str">
        <f>IFERROR(__xludf.DUMMYFUNCTION("""COMPUTED_VALUE"""),"Commentaires")</f>
        <v>Commentaires</v>
      </c>
    </row>
    <row r="2">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row>
    <row r="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row>
    <row r="4">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row>
    <row r="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row>
    <row r="6">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row>
    <row r="7">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row>
    <row r="8">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row>
    <row r="9">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row>
    <row r="10">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row>
    <row r="11">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row>
    <row r="12">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row>
    <row r="13">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row>
    <row r="14">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row>
    <row r="1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row>
    <row r="16">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row>
    <row r="17">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row>
    <row r="18">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row>
    <row r="19">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row>
    <row r="20">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row>
    <row r="21">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row>
    <row r="22">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row>
    <row r="23">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row>
    <row r="24">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row>
    <row r="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row>
    <row r="26">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row>
    <row r="27">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row>
    <row r="28">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row>
    <row r="29">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row>
    <row r="30">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row>
    <row r="31">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row>
    <row r="32">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row>
    <row r="33">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row>
    <row r="34">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row>
    <row r="3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row>
    <row r="36">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row>
    <row r="37">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row>
    <row r="38">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row>
    <row r="39">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row>
    <row r="40">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row>
    <row r="41">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row>
    <row r="42">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row>
    <row r="4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row>
    <row r="44">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row>
    <row r="4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row>
    <row r="46">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row>
    <row r="47">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row>
    <row r="48">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row>
    <row r="49">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row>
    <row r="50">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row>
    <row r="51">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row>
    <row r="52">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row>
    <row r="5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row>
    <row r="54">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row>
    <row r="5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row>
    <row r="56">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row>
    <row r="57">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row>
    <row r="58">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row>
    <row r="59">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row>
    <row r="60">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row>
    <row r="61">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row>
    <row r="62">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row>
    <row r="63">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row>
    <row r="64">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row>
    <row r="6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row>
    <row r="66">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row>
    <row r="67">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row>
    <row r="68">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row>
    <row r="69">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row>
    <row r="70">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row>
    <row r="71">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row>
    <row r="72">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row>
    <row r="73">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row>
    <row r="74">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row>
    <row r="7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row>
    <row r="76">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row>
    <row r="77">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row>
    <row r="78">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row>
    <row r="79">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row>
    <row r="80">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row>
    <row r="81">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row>
    <row r="82">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row>
    <row r="83">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row>
    <row r="84">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row>
    <row r="8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row>
    <row r="86">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row>
    <row r="87">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row>
    <row r="88">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row>
    <row r="89">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row>
    <row r="90">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row>
    <row r="91">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row>
    <row r="92">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row>
    <row r="93">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row>
    <row r="94">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row>
    <row r="9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row>
    <row r="96">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row>
    <row r="97">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row>
    <row r="98">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row>
    <row r="99">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row>
    <row r="100">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row>
    <row r="10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row>
    <row r="102">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row>
    <row r="103">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row>
    <row r="104">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row>
    <row r="10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row>
    <row r="106">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row>
    <row r="107">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row>
    <row r="108">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row>
    <row r="109">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3"/>
      <c r="AW109" s="3"/>
    </row>
    <row r="110">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row>
    <row r="111">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c r="AH111" s="3"/>
      <c r="AI111" s="3"/>
      <c r="AJ111" s="3"/>
      <c r="AK111" s="3"/>
      <c r="AL111" s="3"/>
      <c r="AM111" s="3"/>
      <c r="AN111" s="3"/>
      <c r="AO111" s="3"/>
      <c r="AP111" s="3"/>
      <c r="AQ111" s="3"/>
      <c r="AR111" s="3"/>
      <c r="AS111" s="3"/>
      <c r="AT111" s="3"/>
      <c r="AU111" s="3"/>
      <c r="AV111" s="3"/>
      <c r="AW111" s="3"/>
    </row>
    <row r="112">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c r="AW112" s="3"/>
    </row>
    <row r="113">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row>
    <row r="114">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row>
    <row r="11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row>
    <row r="116">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row>
    <row r="117">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row>
    <row r="118">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row>
    <row r="119">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row>
    <row r="120">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row>
    <row r="121">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row>
    <row r="122">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row>
    <row r="123">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row>
    <row r="124">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row>
    <row r="1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row>
    <row r="126">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row>
    <row r="127">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row>
    <row r="128">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row>
    <row r="129">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row>
    <row r="130">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row>
    <row r="13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row>
    <row r="132">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row>
    <row r="133">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row>
    <row r="134">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row>
    <row r="135">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row>
    <row r="136">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c r="AW136" s="3"/>
    </row>
    <row r="137">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c r="AW137" s="3"/>
    </row>
    <row r="138">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row>
    <row r="139">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c r="AW139" s="3"/>
    </row>
    <row r="140">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c r="AW140" s="3"/>
    </row>
    <row r="14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c r="AW141" s="3"/>
    </row>
    <row r="142">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c r="AW142" s="3"/>
    </row>
    <row r="143">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c r="AW143" s="3"/>
    </row>
    <row r="144">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c r="AW144" s="3"/>
    </row>
    <row r="14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c r="AW145" s="3"/>
    </row>
    <row r="146">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row>
    <row r="147">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row>
    <row r="148">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c r="AW148" s="3"/>
    </row>
    <row r="149">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row>
    <row r="150">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c r="AW150" s="3"/>
    </row>
    <row r="15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c r="AW151" s="3"/>
    </row>
    <row r="152">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c r="AW152" s="3"/>
    </row>
    <row r="153">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c r="AW153" s="3"/>
    </row>
    <row r="154">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c r="AW154" s="3"/>
    </row>
    <row r="155">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c r="AW155" s="3"/>
    </row>
    <row r="156">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c r="AW156" s="3"/>
    </row>
    <row r="157">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c r="AW157" s="3"/>
    </row>
    <row r="158">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c r="AW158" s="3"/>
    </row>
    <row r="159">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c r="AW159" s="3"/>
    </row>
    <row r="160">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row>
    <row r="16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c r="AW161" s="3"/>
    </row>
    <row r="162">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c r="AW162" s="3"/>
    </row>
    <row r="163">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c r="AW163" s="3"/>
    </row>
    <row r="164">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c r="AW164" s="3"/>
    </row>
    <row r="16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c r="AW165" s="3"/>
    </row>
    <row r="166">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3"/>
      <c r="AW166" s="3"/>
    </row>
    <row r="167">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c r="AW167" s="3"/>
    </row>
    <row r="168">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c r="AW168" s="3"/>
    </row>
    <row r="169">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c r="AW169" s="3"/>
    </row>
    <row r="170">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c r="AW170" s="3"/>
    </row>
    <row r="17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row>
    <row r="172">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c r="AW172" s="3"/>
    </row>
    <row r="173">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c r="AW173" s="3"/>
    </row>
    <row r="174">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c r="AW174" s="3"/>
    </row>
    <row r="175">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c r="AW175" s="3"/>
    </row>
    <row r="176">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c r="AW176" s="3"/>
    </row>
    <row r="177">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c r="AW177" s="3"/>
    </row>
    <row r="178">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c r="AW178" s="3"/>
    </row>
    <row r="179">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c r="AW179" s="3"/>
    </row>
    <row r="180">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c r="AW180" s="3"/>
    </row>
    <row r="18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c r="AW181" s="3"/>
    </row>
    <row r="182">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row>
    <row r="183">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c r="AW183" s="3"/>
    </row>
    <row r="184">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c r="AW184" s="3"/>
    </row>
    <row r="18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c r="AH185" s="3"/>
      <c r="AI185" s="3"/>
      <c r="AJ185" s="3"/>
      <c r="AK185" s="3"/>
      <c r="AL185" s="3"/>
      <c r="AM185" s="3"/>
      <c r="AN185" s="3"/>
      <c r="AO185" s="3"/>
      <c r="AP185" s="3"/>
      <c r="AQ185" s="3"/>
      <c r="AR185" s="3"/>
      <c r="AS185" s="3"/>
      <c r="AT185" s="3"/>
      <c r="AU185" s="3"/>
      <c r="AV185" s="3"/>
      <c r="AW185" s="3"/>
    </row>
    <row r="186">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c r="AT186" s="3"/>
      <c r="AU186" s="3"/>
      <c r="AV186" s="3"/>
      <c r="AW186" s="3"/>
    </row>
    <row r="187">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c r="AH187" s="3"/>
      <c r="AI187" s="3"/>
      <c r="AJ187" s="3"/>
      <c r="AK187" s="3"/>
      <c r="AL187" s="3"/>
      <c r="AM187" s="3"/>
      <c r="AN187" s="3"/>
      <c r="AO187" s="3"/>
      <c r="AP187" s="3"/>
      <c r="AQ187" s="3"/>
      <c r="AR187" s="3"/>
      <c r="AS187" s="3"/>
      <c r="AT187" s="3"/>
      <c r="AU187" s="3"/>
      <c r="AV187" s="3"/>
      <c r="AW187" s="3"/>
    </row>
    <row r="188">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c r="AA188" s="3"/>
      <c r="AB188" s="3"/>
      <c r="AC188" s="3"/>
      <c r="AD188" s="3"/>
      <c r="AE188" s="3"/>
      <c r="AF188" s="3"/>
      <c r="AG188" s="3"/>
      <c r="AH188" s="3"/>
      <c r="AI188" s="3"/>
      <c r="AJ188" s="3"/>
      <c r="AK188" s="3"/>
      <c r="AL188" s="3"/>
      <c r="AM188" s="3"/>
      <c r="AN188" s="3"/>
      <c r="AO188" s="3"/>
      <c r="AP188" s="3"/>
      <c r="AQ188" s="3"/>
      <c r="AR188" s="3"/>
      <c r="AS188" s="3"/>
      <c r="AT188" s="3"/>
      <c r="AU188" s="3"/>
      <c r="AV188" s="3"/>
      <c r="AW188" s="3"/>
    </row>
    <row r="189">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c r="AH189" s="3"/>
      <c r="AI189" s="3"/>
      <c r="AJ189" s="3"/>
      <c r="AK189" s="3"/>
      <c r="AL189" s="3"/>
      <c r="AM189" s="3"/>
      <c r="AN189" s="3"/>
      <c r="AO189" s="3"/>
      <c r="AP189" s="3"/>
      <c r="AQ189" s="3"/>
      <c r="AR189" s="3"/>
      <c r="AS189" s="3"/>
      <c r="AT189" s="3"/>
      <c r="AU189" s="3"/>
      <c r="AV189" s="3"/>
      <c r="AW189" s="3"/>
    </row>
    <row r="190">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c r="AH190" s="3"/>
      <c r="AI190" s="3"/>
      <c r="AJ190" s="3"/>
      <c r="AK190" s="3"/>
      <c r="AL190" s="3"/>
      <c r="AM190" s="3"/>
      <c r="AN190" s="3"/>
      <c r="AO190" s="3"/>
      <c r="AP190" s="3"/>
      <c r="AQ190" s="3"/>
      <c r="AR190" s="3"/>
      <c r="AS190" s="3"/>
      <c r="AT190" s="3"/>
      <c r="AU190" s="3"/>
      <c r="AV190" s="3"/>
      <c r="AW190" s="3"/>
    </row>
    <row r="19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c r="AH191" s="3"/>
      <c r="AI191" s="3"/>
      <c r="AJ191" s="3"/>
      <c r="AK191" s="3"/>
      <c r="AL191" s="3"/>
      <c r="AM191" s="3"/>
      <c r="AN191" s="3"/>
      <c r="AO191" s="3"/>
      <c r="AP191" s="3"/>
      <c r="AQ191" s="3"/>
      <c r="AR191" s="3"/>
      <c r="AS191" s="3"/>
      <c r="AT191" s="3"/>
      <c r="AU191" s="3"/>
      <c r="AV191" s="3"/>
      <c r="AW191" s="3"/>
    </row>
    <row r="192">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c r="AH192" s="3"/>
      <c r="AI192" s="3"/>
      <c r="AJ192" s="3"/>
      <c r="AK192" s="3"/>
      <c r="AL192" s="3"/>
      <c r="AM192" s="3"/>
      <c r="AN192" s="3"/>
      <c r="AO192" s="3"/>
      <c r="AP192" s="3"/>
      <c r="AQ192" s="3"/>
      <c r="AR192" s="3"/>
      <c r="AS192" s="3"/>
      <c r="AT192" s="3"/>
      <c r="AU192" s="3"/>
      <c r="AV192" s="3"/>
      <c r="AW192" s="3"/>
    </row>
    <row r="193">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row>
    <row r="194">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c r="AH194" s="3"/>
      <c r="AI194" s="3"/>
      <c r="AJ194" s="3"/>
      <c r="AK194" s="3"/>
      <c r="AL194" s="3"/>
      <c r="AM194" s="3"/>
      <c r="AN194" s="3"/>
      <c r="AO194" s="3"/>
      <c r="AP194" s="3"/>
      <c r="AQ194" s="3"/>
      <c r="AR194" s="3"/>
      <c r="AS194" s="3"/>
      <c r="AT194" s="3"/>
      <c r="AU194" s="3"/>
      <c r="AV194" s="3"/>
      <c r="AW194" s="3"/>
    </row>
    <row r="195">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3"/>
      <c r="AW195" s="3"/>
    </row>
    <row r="196">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3"/>
      <c r="AW196" s="3"/>
    </row>
    <row r="197">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c r="AH197" s="3"/>
      <c r="AI197" s="3"/>
      <c r="AJ197" s="3"/>
      <c r="AK197" s="3"/>
      <c r="AL197" s="3"/>
      <c r="AM197" s="3"/>
      <c r="AN197" s="3"/>
      <c r="AO197" s="3"/>
      <c r="AP197" s="3"/>
      <c r="AQ197" s="3"/>
      <c r="AR197" s="3"/>
      <c r="AS197" s="3"/>
      <c r="AT197" s="3"/>
      <c r="AU197" s="3"/>
      <c r="AV197" s="3"/>
      <c r="AW197" s="3"/>
    </row>
    <row r="198">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c r="AH198" s="3"/>
      <c r="AI198" s="3"/>
      <c r="AJ198" s="3"/>
      <c r="AK198" s="3"/>
      <c r="AL198" s="3"/>
      <c r="AM198" s="3"/>
      <c r="AN198" s="3"/>
      <c r="AO198" s="3"/>
      <c r="AP198" s="3"/>
      <c r="AQ198" s="3"/>
      <c r="AR198" s="3"/>
      <c r="AS198" s="3"/>
      <c r="AT198" s="3"/>
      <c r="AU198" s="3"/>
      <c r="AV198" s="3"/>
      <c r="AW198" s="3"/>
    </row>
    <row r="199">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c r="AH199" s="3"/>
      <c r="AI199" s="3"/>
      <c r="AJ199" s="3"/>
      <c r="AK199" s="3"/>
      <c r="AL199" s="3"/>
      <c r="AM199" s="3"/>
      <c r="AN199" s="3"/>
      <c r="AO199" s="3"/>
      <c r="AP199" s="3"/>
      <c r="AQ199" s="3"/>
      <c r="AR199" s="3"/>
      <c r="AS199" s="3"/>
      <c r="AT199" s="3"/>
      <c r="AU199" s="3"/>
      <c r="AV199" s="3"/>
      <c r="AW199" s="3"/>
    </row>
    <row r="200">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c r="AH200" s="3"/>
      <c r="AI200" s="3"/>
      <c r="AJ200" s="3"/>
      <c r="AK200" s="3"/>
      <c r="AL200" s="3"/>
      <c r="AM200" s="3"/>
      <c r="AN200" s="3"/>
      <c r="AO200" s="3"/>
      <c r="AP200" s="3"/>
      <c r="AQ200" s="3"/>
      <c r="AR200" s="3"/>
      <c r="AS200" s="3"/>
      <c r="AT200" s="3"/>
      <c r="AU200" s="3"/>
      <c r="AV200" s="3"/>
      <c r="AW200" s="3"/>
    </row>
    <row r="20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c r="AH201" s="3"/>
      <c r="AI201" s="3"/>
      <c r="AJ201" s="3"/>
      <c r="AK201" s="3"/>
      <c r="AL201" s="3"/>
      <c r="AM201" s="3"/>
      <c r="AN201" s="3"/>
      <c r="AO201" s="3"/>
      <c r="AP201" s="3"/>
      <c r="AQ201" s="3"/>
      <c r="AR201" s="3"/>
      <c r="AS201" s="3"/>
      <c r="AT201" s="3"/>
      <c r="AU201" s="3"/>
      <c r="AV201" s="3"/>
      <c r="AW201" s="3"/>
    </row>
    <row r="202">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c r="AH202" s="3"/>
      <c r="AI202" s="3"/>
      <c r="AJ202" s="3"/>
      <c r="AK202" s="3"/>
      <c r="AL202" s="3"/>
      <c r="AM202" s="3"/>
      <c r="AN202" s="3"/>
      <c r="AO202" s="3"/>
      <c r="AP202" s="3"/>
      <c r="AQ202" s="3"/>
      <c r="AR202" s="3"/>
      <c r="AS202" s="3"/>
      <c r="AT202" s="3"/>
      <c r="AU202" s="3"/>
      <c r="AV202" s="3"/>
      <c r="AW202" s="3"/>
    </row>
    <row r="203">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c r="AH203" s="3"/>
      <c r="AI203" s="3"/>
      <c r="AJ203" s="3"/>
      <c r="AK203" s="3"/>
      <c r="AL203" s="3"/>
      <c r="AM203" s="3"/>
      <c r="AN203" s="3"/>
      <c r="AO203" s="3"/>
      <c r="AP203" s="3"/>
      <c r="AQ203" s="3"/>
      <c r="AR203" s="3"/>
      <c r="AS203" s="3"/>
      <c r="AT203" s="3"/>
      <c r="AU203" s="3"/>
      <c r="AV203" s="3"/>
      <c r="AW203" s="3"/>
    </row>
    <row r="204">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row>
    <row r="205">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c r="AA205" s="3"/>
      <c r="AB205" s="3"/>
      <c r="AC205" s="3"/>
      <c r="AD205" s="3"/>
      <c r="AE205" s="3"/>
      <c r="AF205" s="3"/>
      <c r="AG205" s="3"/>
      <c r="AH205" s="3"/>
      <c r="AI205" s="3"/>
      <c r="AJ205" s="3"/>
      <c r="AK205" s="3"/>
      <c r="AL205" s="3"/>
      <c r="AM205" s="3"/>
      <c r="AN205" s="3"/>
      <c r="AO205" s="3"/>
      <c r="AP205" s="3"/>
      <c r="AQ205" s="3"/>
      <c r="AR205" s="3"/>
      <c r="AS205" s="3"/>
      <c r="AT205" s="3"/>
      <c r="AU205" s="3"/>
      <c r="AV205" s="3"/>
      <c r="AW205" s="3"/>
    </row>
    <row r="206">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c r="AH206" s="3"/>
      <c r="AI206" s="3"/>
      <c r="AJ206" s="3"/>
      <c r="AK206" s="3"/>
      <c r="AL206" s="3"/>
      <c r="AM206" s="3"/>
      <c r="AN206" s="3"/>
      <c r="AO206" s="3"/>
      <c r="AP206" s="3"/>
      <c r="AQ206" s="3"/>
      <c r="AR206" s="3"/>
      <c r="AS206" s="3"/>
      <c r="AT206" s="3"/>
      <c r="AU206" s="3"/>
      <c r="AV206" s="3"/>
      <c r="AW206" s="3"/>
    </row>
    <row r="207">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c r="AH207" s="3"/>
      <c r="AI207" s="3"/>
      <c r="AJ207" s="3"/>
      <c r="AK207" s="3"/>
      <c r="AL207" s="3"/>
      <c r="AM207" s="3"/>
      <c r="AN207" s="3"/>
      <c r="AO207" s="3"/>
      <c r="AP207" s="3"/>
      <c r="AQ207" s="3"/>
      <c r="AR207" s="3"/>
      <c r="AS207" s="3"/>
      <c r="AT207" s="3"/>
      <c r="AU207" s="3"/>
      <c r="AV207" s="3"/>
      <c r="AW207" s="3"/>
    </row>
    <row r="208">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c r="AH208" s="3"/>
      <c r="AI208" s="3"/>
      <c r="AJ208" s="3"/>
      <c r="AK208" s="3"/>
      <c r="AL208" s="3"/>
      <c r="AM208" s="3"/>
      <c r="AN208" s="3"/>
      <c r="AO208" s="3"/>
      <c r="AP208" s="3"/>
      <c r="AQ208" s="3"/>
      <c r="AR208" s="3"/>
      <c r="AS208" s="3"/>
      <c r="AT208" s="3"/>
      <c r="AU208" s="3"/>
      <c r="AV208" s="3"/>
      <c r="AW208" s="3"/>
    </row>
    <row r="209">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c r="AH209" s="3"/>
      <c r="AI209" s="3"/>
      <c r="AJ209" s="3"/>
      <c r="AK209" s="3"/>
      <c r="AL209" s="3"/>
      <c r="AM209" s="3"/>
      <c r="AN209" s="3"/>
      <c r="AO209" s="3"/>
      <c r="AP209" s="3"/>
      <c r="AQ209" s="3"/>
      <c r="AR209" s="3"/>
      <c r="AS209" s="3"/>
      <c r="AT209" s="3"/>
      <c r="AU209" s="3"/>
      <c r="AV209" s="3"/>
      <c r="AW209" s="3"/>
    </row>
    <row r="210">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c r="AA210" s="3"/>
      <c r="AB210" s="3"/>
      <c r="AC210" s="3"/>
      <c r="AD210" s="3"/>
      <c r="AE210" s="3"/>
      <c r="AF210" s="3"/>
      <c r="AG210" s="3"/>
      <c r="AH210" s="3"/>
      <c r="AI210" s="3"/>
      <c r="AJ210" s="3"/>
      <c r="AK210" s="3"/>
      <c r="AL210" s="3"/>
      <c r="AM210" s="3"/>
      <c r="AN210" s="3"/>
      <c r="AO210" s="3"/>
      <c r="AP210" s="3"/>
      <c r="AQ210" s="3"/>
      <c r="AR210" s="3"/>
      <c r="AS210" s="3"/>
      <c r="AT210" s="3"/>
      <c r="AU210" s="3"/>
      <c r="AV210" s="3"/>
      <c r="AW210" s="3"/>
    </row>
    <row r="21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c r="AH211" s="3"/>
      <c r="AI211" s="3"/>
      <c r="AJ211" s="3"/>
      <c r="AK211" s="3"/>
      <c r="AL211" s="3"/>
      <c r="AM211" s="3"/>
      <c r="AN211" s="3"/>
      <c r="AO211" s="3"/>
      <c r="AP211" s="3"/>
      <c r="AQ211" s="3"/>
      <c r="AR211" s="3"/>
      <c r="AS211" s="3"/>
      <c r="AT211" s="3"/>
      <c r="AU211" s="3"/>
      <c r="AV211" s="3"/>
      <c r="AW211" s="3"/>
    </row>
    <row r="212">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c r="AH212" s="3"/>
      <c r="AI212" s="3"/>
      <c r="AJ212" s="3"/>
      <c r="AK212" s="3"/>
      <c r="AL212" s="3"/>
      <c r="AM212" s="3"/>
      <c r="AN212" s="3"/>
      <c r="AO212" s="3"/>
      <c r="AP212" s="3"/>
      <c r="AQ212" s="3"/>
      <c r="AR212" s="3"/>
      <c r="AS212" s="3"/>
      <c r="AT212" s="3"/>
      <c r="AU212" s="3"/>
      <c r="AV212" s="3"/>
      <c r="AW212" s="3"/>
    </row>
    <row r="213">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c r="AH213" s="3"/>
      <c r="AI213" s="3"/>
      <c r="AJ213" s="3"/>
      <c r="AK213" s="3"/>
      <c r="AL213" s="3"/>
      <c r="AM213" s="3"/>
      <c r="AN213" s="3"/>
      <c r="AO213" s="3"/>
      <c r="AP213" s="3"/>
      <c r="AQ213" s="3"/>
      <c r="AR213" s="3"/>
      <c r="AS213" s="3"/>
      <c r="AT213" s="3"/>
      <c r="AU213" s="3"/>
      <c r="AV213" s="3"/>
      <c r="AW213" s="3"/>
    </row>
    <row r="214">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c r="AH214" s="3"/>
      <c r="AI214" s="3"/>
      <c r="AJ214" s="3"/>
      <c r="AK214" s="3"/>
      <c r="AL214" s="3"/>
      <c r="AM214" s="3"/>
      <c r="AN214" s="3"/>
      <c r="AO214" s="3"/>
      <c r="AP214" s="3"/>
      <c r="AQ214" s="3"/>
      <c r="AR214" s="3"/>
      <c r="AS214" s="3"/>
      <c r="AT214" s="3"/>
      <c r="AU214" s="3"/>
      <c r="AV214" s="3"/>
      <c r="AW214" s="3"/>
    </row>
    <row r="215">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row>
    <row r="216">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c r="AH216" s="3"/>
      <c r="AI216" s="3"/>
      <c r="AJ216" s="3"/>
      <c r="AK216" s="3"/>
      <c r="AL216" s="3"/>
      <c r="AM216" s="3"/>
      <c r="AN216" s="3"/>
      <c r="AO216" s="3"/>
      <c r="AP216" s="3"/>
      <c r="AQ216" s="3"/>
      <c r="AR216" s="3"/>
      <c r="AS216" s="3"/>
      <c r="AT216" s="3"/>
      <c r="AU216" s="3"/>
      <c r="AV216" s="3"/>
      <c r="AW216" s="3"/>
    </row>
    <row r="217">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c r="AH217" s="3"/>
      <c r="AI217" s="3"/>
      <c r="AJ217" s="3"/>
      <c r="AK217" s="3"/>
      <c r="AL217" s="3"/>
      <c r="AM217" s="3"/>
      <c r="AN217" s="3"/>
      <c r="AO217" s="3"/>
      <c r="AP217" s="3"/>
      <c r="AQ217" s="3"/>
      <c r="AR217" s="3"/>
      <c r="AS217" s="3"/>
      <c r="AT217" s="3"/>
      <c r="AU217" s="3"/>
      <c r="AV217" s="3"/>
      <c r="AW217" s="3"/>
    </row>
    <row r="218">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c r="AH218" s="3"/>
      <c r="AI218" s="3"/>
      <c r="AJ218" s="3"/>
      <c r="AK218" s="3"/>
      <c r="AL218" s="3"/>
      <c r="AM218" s="3"/>
      <c r="AN218" s="3"/>
      <c r="AO218" s="3"/>
      <c r="AP218" s="3"/>
      <c r="AQ218" s="3"/>
      <c r="AR218" s="3"/>
      <c r="AS218" s="3"/>
      <c r="AT218" s="3"/>
      <c r="AU218" s="3"/>
      <c r="AV218" s="3"/>
      <c r="AW218" s="3"/>
    </row>
    <row r="219">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c r="AH219" s="3"/>
      <c r="AI219" s="3"/>
      <c r="AJ219" s="3"/>
      <c r="AK219" s="3"/>
      <c r="AL219" s="3"/>
      <c r="AM219" s="3"/>
      <c r="AN219" s="3"/>
      <c r="AO219" s="3"/>
      <c r="AP219" s="3"/>
      <c r="AQ219" s="3"/>
      <c r="AR219" s="3"/>
      <c r="AS219" s="3"/>
      <c r="AT219" s="3"/>
      <c r="AU219" s="3"/>
      <c r="AV219" s="3"/>
      <c r="AW219" s="3"/>
    </row>
    <row r="220">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c r="AW220" s="3"/>
    </row>
    <row r="22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c r="AH221" s="3"/>
      <c r="AI221" s="3"/>
      <c r="AJ221" s="3"/>
      <c r="AK221" s="3"/>
      <c r="AL221" s="3"/>
      <c r="AM221" s="3"/>
      <c r="AN221" s="3"/>
      <c r="AO221" s="3"/>
      <c r="AP221" s="3"/>
      <c r="AQ221" s="3"/>
      <c r="AR221" s="3"/>
      <c r="AS221" s="3"/>
      <c r="AT221" s="3"/>
      <c r="AU221" s="3"/>
      <c r="AV221" s="3"/>
      <c r="AW221" s="3"/>
    </row>
    <row r="222">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c r="AH222" s="3"/>
      <c r="AI222" s="3"/>
      <c r="AJ222" s="3"/>
      <c r="AK222" s="3"/>
      <c r="AL222" s="3"/>
      <c r="AM222" s="3"/>
      <c r="AN222" s="3"/>
      <c r="AO222" s="3"/>
      <c r="AP222" s="3"/>
      <c r="AQ222" s="3"/>
      <c r="AR222" s="3"/>
      <c r="AS222" s="3"/>
      <c r="AT222" s="3"/>
      <c r="AU222" s="3"/>
      <c r="AV222" s="3"/>
      <c r="AW222" s="3"/>
    </row>
    <row r="223">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3"/>
      <c r="AW223" s="3"/>
    </row>
    <row r="224">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3"/>
      <c r="AW224" s="3"/>
    </row>
    <row r="2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row>
    <row r="226">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row>
    <row r="227">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c r="AW227" s="3"/>
    </row>
    <row r="228">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c r="AW228" s="3"/>
    </row>
    <row r="229">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row>
    <row r="230">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c r="AW230" s="3"/>
    </row>
    <row r="23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c r="AW231" s="3"/>
    </row>
    <row r="232">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row>
    <row r="233">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row>
    <row r="234">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row>
    <row r="23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row>
    <row r="236">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row>
    <row r="237">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row>
    <row r="238">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row>
    <row r="239">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row>
    <row r="240">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row>
    <row r="24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row>
    <row r="242">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row>
    <row r="243">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row>
    <row r="244">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row>
    <row r="24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row>
    <row r="246">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row>
    <row r="247">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c r="AW247" s="3"/>
    </row>
    <row r="248">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row>
    <row r="249">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c r="AW249" s="3"/>
    </row>
    <row r="250">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c r="AW250" s="3"/>
    </row>
    <row r="25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row>
    <row r="252">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c r="AW252" s="3"/>
    </row>
    <row r="253">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3"/>
      <c r="AW253" s="3"/>
    </row>
    <row r="254">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row>
    <row r="25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row>
    <row r="256">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c r="AW256" s="3"/>
    </row>
    <row r="257">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c r="AW257" s="3"/>
    </row>
    <row r="258">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c r="AW258" s="3"/>
    </row>
    <row r="259">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row>
    <row r="260">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c r="AW260" s="3"/>
    </row>
    <row r="26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c r="AH261" s="3"/>
      <c r="AI261" s="3"/>
      <c r="AJ261" s="3"/>
      <c r="AK261" s="3"/>
      <c r="AL261" s="3"/>
      <c r="AM261" s="3"/>
      <c r="AN261" s="3"/>
      <c r="AO261" s="3"/>
      <c r="AP261" s="3"/>
      <c r="AQ261" s="3"/>
      <c r="AR261" s="3"/>
      <c r="AS261" s="3"/>
      <c r="AT261" s="3"/>
      <c r="AU261" s="3"/>
      <c r="AV261" s="3"/>
      <c r="AW261" s="3"/>
    </row>
    <row r="262">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c r="AW262" s="3"/>
    </row>
    <row r="263">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c r="AW263" s="3"/>
    </row>
    <row r="264">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c r="AW264" s="3"/>
    </row>
    <row r="26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c r="AW265" s="3"/>
    </row>
    <row r="266">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row>
    <row r="267">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c r="AW267" s="3"/>
    </row>
    <row r="268">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c r="AW268" s="3"/>
    </row>
    <row r="269">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c r="AW269" s="3"/>
    </row>
    <row r="270">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row>
    <row r="27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c r="AH271" s="3"/>
      <c r="AI271" s="3"/>
      <c r="AJ271" s="3"/>
      <c r="AK271" s="3"/>
      <c r="AL271" s="3"/>
      <c r="AM271" s="3"/>
      <c r="AN271" s="3"/>
      <c r="AO271" s="3"/>
      <c r="AP271" s="3"/>
      <c r="AQ271" s="3"/>
      <c r="AR271" s="3"/>
      <c r="AS271" s="3"/>
      <c r="AT271" s="3"/>
      <c r="AU271" s="3"/>
      <c r="AV271" s="3"/>
      <c r="AW271" s="3"/>
    </row>
    <row r="272">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c r="AH272" s="3"/>
      <c r="AI272" s="3"/>
      <c r="AJ272" s="3"/>
      <c r="AK272" s="3"/>
      <c r="AL272" s="3"/>
      <c r="AM272" s="3"/>
      <c r="AN272" s="3"/>
      <c r="AO272" s="3"/>
      <c r="AP272" s="3"/>
      <c r="AQ272" s="3"/>
      <c r="AR272" s="3"/>
      <c r="AS272" s="3"/>
      <c r="AT272" s="3"/>
      <c r="AU272" s="3"/>
      <c r="AV272" s="3"/>
      <c r="AW272" s="3"/>
    </row>
    <row r="273">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c r="AH273" s="3"/>
      <c r="AI273" s="3"/>
      <c r="AJ273" s="3"/>
      <c r="AK273" s="3"/>
      <c r="AL273" s="3"/>
      <c r="AM273" s="3"/>
      <c r="AN273" s="3"/>
      <c r="AO273" s="3"/>
      <c r="AP273" s="3"/>
      <c r="AQ273" s="3"/>
      <c r="AR273" s="3"/>
      <c r="AS273" s="3"/>
      <c r="AT273" s="3"/>
      <c r="AU273" s="3"/>
      <c r="AV273" s="3"/>
      <c r="AW273" s="3"/>
    </row>
    <row r="274">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c r="AH274" s="3"/>
      <c r="AI274" s="3"/>
      <c r="AJ274" s="3"/>
      <c r="AK274" s="3"/>
      <c r="AL274" s="3"/>
      <c r="AM274" s="3"/>
      <c r="AN274" s="3"/>
      <c r="AO274" s="3"/>
      <c r="AP274" s="3"/>
      <c r="AQ274" s="3"/>
      <c r="AR274" s="3"/>
      <c r="AS274" s="3"/>
      <c r="AT274" s="3"/>
      <c r="AU274" s="3"/>
      <c r="AV274" s="3"/>
      <c r="AW274" s="3"/>
    </row>
    <row r="27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c r="AH275" s="3"/>
      <c r="AI275" s="3"/>
      <c r="AJ275" s="3"/>
      <c r="AK275" s="3"/>
      <c r="AL275" s="3"/>
      <c r="AM275" s="3"/>
      <c r="AN275" s="3"/>
      <c r="AO275" s="3"/>
      <c r="AP275" s="3"/>
      <c r="AQ275" s="3"/>
      <c r="AR275" s="3"/>
      <c r="AS275" s="3"/>
      <c r="AT275" s="3"/>
      <c r="AU275" s="3"/>
      <c r="AV275" s="3"/>
      <c r="AW275" s="3"/>
    </row>
    <row r="276">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c r="AH276" s="3"/>
      <c r="AI276" s="3"/>
      <c r="AJ276" s="3"/>
      <c r="AK276" s="3"/>
      <c r="AL276" s="3"/>
      <c r="AM276" s="3"/>
      <c r="AN276" s="3"/>
      <c r="AO276" s="3"/>
      <c r="AP276" s="3"/>
      <c r="AQ276" s="3"/>
      <c r="AR276" s="3"/>
      <c r="AS276" s="3"/>
      <c r="AT276" s="3"/>
      <c r="AU276" s="3"/>
      <c r="AV276" s="3"/>
      <c r="AW276" s="3"/>
    </row>
    <row r="277">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c r="AH277" s="3"/>
      <c r="AI277" s="3"/>
      <c r="AJ277" s="3"/>
      <c r="AK277" s="3"/>
      <c r="AL277" s="3"/>
      <c r="AM277" s="3"/>
      <c r="AN277" s="3"/>
      <c r="AO277" s="3"/>
      <c r="AP277" s="3"/>
      <c r="AQ277" s="3"/>
      <c r="AR277" s="3"/>
      <c r="AS277" s="3"/>
      <c r="AT277" s="3"/>
      <c r="AU277" s="3"/>
      <c r="AV277" s="3"/>
      <c r="AW277" s="3"/>
    </row>
    <row r="278">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c r="AH278" s="3"/>
      <c r="AI278" s="3"/>
      <c r="AJ278" s="3"/>
      <c r="AK278" s="3"/>
      <c r="AL278" s="3"/>
      <c r="AM278" s="3"/>
      <c r="AN278" s="3"/>
      <c r="AO278" s="3"/>
      <c r="AP278" s="3"/>
      <c r="AQ278" s="3"/>
      <c r="AR278" s="3"/>
      <c r="AS278" s="3"/>
      <c r="AT278" s="3"/>
      <c r="AU278" s="3"/>
      <c r="AV278" s="3"/>
      <c r="AW278" s="3"/>
    </row>
    <row r="279">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c r="AH279" s="3"/>
      <c r="AI279" s="3"/>
      <c r="AJ279" s="3"/>
      <c r="AK279" s="3"/>
      <c r="AL279" s="3"/>
      <c r="AM279" s="3"/>
      <c r="AN279" s="3"/>
      <c r="AO279" s="3"/>
      <c r="AP279" s="3"/>
      <c r="AQ279" s="3"/>
      <c r="AR279" s="3"/>
      <c r="AS279" s="3"/>
      <c r="AT279" s="3"/>
      <c r="AU279" s="3"/>
      <c r="AV279" s="3"/>
      <c r="AW279" s="3"/>
    </row>
    <row r="280">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c r="AH280" s="3"/>
      <c r="AI280" s="3"/>
      <c r="AJ280" s="3"/>
      <c r="AK280" s="3"/>
      <c r="AL280" s="3"/>
      <c r="AM280" s="3"/>
      <c r="AN280" s="3"/>
      <c r="AO280" s="3"/>
      <c r="AP280" s="3"/>
      <c r="AQ280" s="3"/>
      <c r="AR280" s="3"/>
      <c r="AS280" s="3"/>
      <c r="AT280" s="3"/>
      <c r="AU280" s="3"/>
      <c r="AV280" s="3"/>
      <c r="AW280" s="3"/>
    </row>
    <row r="28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row>
    <row r="282">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c r="AH282" s="3"/>
      <c r="AI282" s="3"/>
      <c r="AJ282" s="3"/>
      <c r="AK282" s="3"/>
      <c r="AL282" s="3"/>
      <c r="AM282" s="3"/>
      <c r="AN282" s="3"/>
      <c r="AO282" s="3"/>
      <c r="AP282" s="3"/>
      <c r="AQ282" s="3"/>
      <c r="AR282" s="3"/>
      <c r="AS282" s="3"/>
      <c r="AT282" s="3"/>
      <c r="AU282" s="3"/>
      <c r="AV282" s="3"/>
      <c r="AW282" s="3"/>
    </row>
    <row r="283">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c r="AH283" s="3"/>
      <c r="AI283" s="3"/>
      <c r="AJ283" s="3"/>
      <c r="AK283" s="3"/>
      <c r="AL283" s="3"/>
      <c r="AM283" s="3"/>
      <c r="AN283" s="3"/>
      <c r="AO283" s="3"/>
      <c r="AP283" s="3"/>
      <c r="AQ283" s="3"/>
      <c r="AR283" s="3"/>
      <c r="AS283" s="3"/>
      <c r="AT283" s="3"/>
      <c r="AU283" s="3"/>
      <c r="AV283" s="3"/>
      <c r="AW283" s="3"/>
    </row>
    <row r="284">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c r="AH284" s="3"/>
      <c r="AI284" s="3"/>
      <c r="AJ284" s="3"/>
      <c r="AK284" s="3"/>
      <c r="AL284" s="3"/>
      <c r="AM284" s="3"/>
      <c r="AN284" s="3"/>
      <c r="AO284" s="3"/>
      <c r="AP284" s="3"/>
      <c r="AQ284" s="3"/>
      <c r="AR284" s="3"/>
      <c r="AS284" s="3"/>
      <c r="AT284" s="3"/>
      <c r="AU284" s="3"/>
      <c r="AV284" s="3"/>
      <c r="AW284" s="3"/>
    </row>
    <row r="28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c r="AH285" s="3"/>
      <c r="AI285" s="3"/>
      <c r="AJ285" s="3"/>
      <c r="AK285" s="3"/>
      <c r="AL285" s="3"/>
      <c r="AM285" s="3"/>
      <c r="AN285" s="3"/>
      <c r="AO285" s="3"/>
      <c r="AP285" s="3"/>
      <c r="AQ285" s="3"/>
      <c r="AR285" s="3"/>
      <c r="AS285" s="3"/>
      <c r="AT285" s="3"/>
      <c r="AU285" s="3"/>
      <c r="AV285" s="3"/>
      <c r="AW285" s="3"/>
    </row>
    <row r="286">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c r="AH286" s="3"/>
      <c r="AI286" s="3"/>
      <c r="AJ286" s="3"/>
      <c r="AK286" s="3"/>
      <c r="AL286" s="3"/>
      <c r="AM286" s="3"/>
      <c r="AN286" s="3"/>
      <c r="AO286" s="3"/>
      <c r="AP286" s="3"/>
      <c r="AQ286" s="3"/>
      <c r="AR286" s="3"/>
      <c r="AS286" s="3"/>
      <c r="AT286" s="3"/>
      <c r="AU286" s="3"/>
      <c r="AV286" s="3"/>
      <c r="AW286" s="3"/>
    </row>
    <row r="287">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c r="AH287" s="3"/>
      <c r="AI287" s="3"/>
      <c r="AJ287" s="3"/>
      <c r="AK287" s="3"/>
      <c r="AL287" s="3"/>
      <c r="AM287" s="3"/>
      <c r="AN287" s="3"/>
      <c r="AO287" s="3"/>
      <c r="AP287" s="3"/>
      <c r="AQ287" s="3"/>
      <c r="AR287" s="3"/>
      <c r="AS287" s="3"/>
      <c r="AT287" s="3"/>
      <c r="AU287" s="3"/>
      <c r="AV287" s="3"/>
      <c r="AW287" s="3"/>
    </row>
    <row r="288">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c r="AH288" s="3"/>
      <c r="AI288" s="3"/>
      <c r="AJ288" s="3"/>
      <c r="AK288" s="3"/>
      <c r="AL288" s="3"/>
      <c r="AM288" s="3"/>
      <c r="AN288" s="3"/>
      <c r="AO288" s="3"/>
      <c r="AP288" s="3"/>
      <c r="AQ288" s="3"/>
      <c r="AR288" s="3"/>
      <c r="AS288" s="3"/>
      <c r="AT288" s="3"/>
      <c r="AU288" s="3"/>
      <c r="AV288" s="3"/>
      <c r="AW288" s="3"/>
    </row>
    <row r="289">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c r="AH289" s="3"/>
      <c r="AI289" s="3"/>
      <c r="AJ289" s="3"/>
      <c r="AK289" s="3"/>
      <c r="AL289" s="3"/>
      <c r="AM289" s="3"/>
      <c r="AN289" s="3"/>
      <c r="AO289" s="3"/>
      <c r="AP289" s="3"/>
      <c r="AQ289" s="3"/>
      <c r="AR289" s="3"/>
      <c r="AS289" s="3"/>
      <c r="AT289" s="3"/>
      <c r="AU289" s="3"/>
      <c r="AV289" s="3"/>
      <c r="AW289" s="3"/>
    </row>
    <row r="290">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c r="AH290" s="3"/>
      <c r="AI290" s="3"/>
      <c r="AJ290" s="3"/>
      <c r="AK290" s="3"/>
      <c r="AL290" s="3"/>
      <c r="AM290" s="3"/>
      <c r="AN290" s="3"/>
      <c r="AO290" s="3"/>
      <c r="AP290" s="3"/>
      <c r="AQ290" s="3"/>
      <c r="AR290" s="3"/>
      <c r="AS290" s="3"/>
      <c r="AT290" s="3"/>
      <c r="AU290" s="3"/>
      <c r="AV290" s="3"/>
      <c r="AW290" s="3"/>
    </row>
    <row r="29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c r="AH291" s="3"/>
      <c r="AI291" s="3"/>
      <c r="AJ291" s="3"/>
      <c r="AK291" s="3"/>
      <c r="AL291" s="3"/>
      <c r="AM291" s="3"/>
      <c r="AN291" s="3"/>
      <c r="AO291" s="3"/>
      <c r="AP291" s="3"/>
      <c r="AQ291" s="3"/>
      <c r="AR291" s="3"/>
      <c r="AS291" s="3"/>
      <c r="AT291" s="3"/>
      <c r="AU291" s="3"/>
      <c r="AV291" s="3"/>
      <c r="AW291" s="3"/>
    </row>
    <row r="292">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row>
    <row r="293">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c r="AH293" s="3"/>
      <c r="AI293" s="3"/>
      <c r="AJ293" s="3"/>
      <c r="AK293" s="3"/>
      <c r="AL293" s="3"/>
      <c r="AM293" s="3"/>
      <c r="AN293" s="3"/>
      <c r="AO293" s="3"/>
      <c r="AP293" s="3"/>
      <c r="AQ293" s="3"/>
      <c r="AR293" s="3"/>
      <c r="AS293" s="3"/>
      <c r="AT293" s="3"/>
      <c r="AU293" s="3"/>
      <c r="AV293" s="3"/>
      <c r="AW293" s="3"/>
    </row>
    <row r="294">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c r="AH294" s="3"/>
      <c r="AI294" s="3"/>
      <c r="AJ294" s="3"/>
      <c r="AK294" s="3"/>
      <c r="AL294" s="3"/>
      <c r="AM294" s="3"/>
      <c r="AN294" s="3"/>
      <c r="AO294" s="3"/>
      <c r="AP294" s="3"/>
      <c r="AQ294" s="3"/>
      <c r="AR294" s="3"/>
      <c r="AS294" s="3"/>
      <c r="AT294" s="3"/>
      <c r="AU294" s="3"/>
      <c r="AV294" s="3"/>
      <c r="AW294" s="3"/>
    </row>
    <row r="29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c r="AH295" s="3"/>
      <c r="AI295" s="3"/>
      <c r="AJ295" s="3"/>
      <c r="AK295" s="3"/>
      <c r="AL295" s="3"/>
      <c r="AM295" s="3"/>
      <c r="AN295" s="3"/>
      <c r="AO295" s="3"/>
      <c r="AP295" s="3"/>
      <c r="AQ295" s="3"/>
      <c r="AR295" s="3"/>
      <c r="AS295" s="3"/>
      <c r="AT295" s="3"/>
      <c r="AU295" s="3"/>
      <c r="AV295" s="3"/>
      <c r="AW295" s="3"/>
    </row>
    <row r="296">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c r="AH296" s="3"/>
      <c r="AI296" s="3"/>
      <c r="AJ296" s="3"/>
      <c r="AK296" s="3"/>
      <c r="AL296" s="3"/>
      <c r="AM296" s="3"/>
      <c r="AN296" s="3"/>
      <c r="AO296" s="3"/>
      <c r="AP296" s="3"/>
      <c r="AQ296" s="3"/>
      <c r="AR296" s="3"/>
      <c r="AS296" s="3"/>
      <c r="AT296" s="3"/>
      <c r="AU296" s="3"/>
      <c r="AV296" s="3"/>
      <c r="AW296" s="3"/>
    </row>
    <row r="297">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c r="AH297" s="3"/>
      <c r="AI297" s="3"/>
      <c r="AJ297" s="3"/>
      <c r="AK297" s="3"/>
      <c r="AL297" s="3"/>
      <c r="AM297" s="3"/>
      <c r="AN297" s="3"/>
      <c r="AO297" s="3"/>
      <c r="AP297" s="3"/>
      <c r="AQ297" s="3"/>
      <c r="AR297" s="3"/>
      <c r="AS297" s="3"/>
      <c r="AT297" s="3"/>
      <c r="AU297" s="3"/>
      <c r="AV297" s="3"/>
      <c r="AW297" s="3"/>
    </row>
    <row r="298">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c r="AH298" s="3"/>
      <c r="AI298" s="3"/>
      <c r="AJ298" s="3"/>
      <c r="AK298" s="3"/>
      <c r="AL298" s="3"/>
      <c r="AM298" s="3"/>
      <c r="AN298" s="3"/>
      <c r="AO298" s="3"/>
      <c r="AP298" s="3"/>
      <c r="AQ298" s="3"/>
      <c r="AR298" s="3"/>
      <c r="AS298" s="3"/>
      <c r="AT298" s="3"/>
      <c r="AU298" s="3"/>
      <c r="AV298" s="3"/>
      <c r="AW298" s="3"/>
    </row>
    <row r="299">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c r="AH299" s="3"/>
      <c r="AI299" s="3"/>
      <c r="AJ299" s="3"/>
      <c r="AK299" s="3"/>
      <c r="AL299" s="3"/>
      <c r="AM299" s="3"/>
      <c r="AN299" s="3"/>
      <c r="AO299" s="3"/>
      <c r="AP299" s="3"/>
      <c r="AQ299" s="3"/>
      <c r="AR299" s="3"/>
      <c r="AS299" s="3"/>
      <c r="AT299" s="3"/>
      <c r="AU299" s="3"/>
      <c r="AV299" s="3"/>
      <c r="AW299" s="3"/>
    </row>
    <row r="300">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c r="AH300" s="3"/>
      <c r="AI300" s="3"/>
      <c r="AJ300" s="3"/>
      <c r="AK300" s="3"/>
      <c r="AL300" s="3"/>
      <c r="AM300" s="3"/>
      <c r="AN300" s="3"/>
      <c r="AO300" s="3"/>
      <c r="AP300" s="3"/>
      <c r="AQ300" s="3"/>
      <c r="AR300" s="3"/>
      <c r="AS300" s="3"/>
      <c r="AT300" s="3"/>
      <c r="AU300" s="3"/>
      <c r="AV300" s="3"/>
      <c r="AW300" s="3"/>
    </row>
    <row r="30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c r="AH301" s="3"/>
      <c r="AI301" s="3"/>
      <c r="AJ301" s="3"/>
      <c r="AK301" s="3"/>
      <c r="AL301" s="3"/>
      <c r="AM301" s="3"/>
      <c r="AN301" s="3"/>
      <c r="AO301" s="3"/>
      <c r="AP301" s="3"/>
      <c r="AQ301" s="3"/>
      <c r="AR301" s="3"/>
      <c r="AS301" s="3"/>
      <c r="AT301" s="3"/>
      <c r="AU301" s="3"/>
      <c r="AV301" s="3"/>
      <c r="AW301" s="3"/>
    </row>
    <row r="302">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c r="AH302" s="3"/>
      <c r="AI302" s="3"/>
      <c r="AJ302" s="3"/>
      <c r="AK302" s="3"/>
      <c r="AL302" s="3"/>
      <c r="AM302" s="3"/>
      <c r="AN302" s="3"/>
      <c r="AO302" s="3"/>
      <c r="AP302" s="3"/>
      <c r="AQ302" s="3"/>
      <c r="AR302" s="3"/>
      <c r="AS302" s="3"/>
      <c r="AT302" s="3"/>
      <c r="AU302" s="3"/>
      <c r="AV302" s="3"/>
      <c r="AW302" s="3"/>
    </row>
    <row r="303">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row>
    <row r="304">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c r="AH304" s="3"/>
      <c r="AI304" s="3"/>
      <c r="AJ304" s="3"/>
      <c r="AK304" s="3"/>
      <c r="AL304" s="3"/>
      <c r="AM304" s="3"/>
      <c r="AN304" s="3"/>
      <c r="AO304" s="3"/>
      <c r="AP304" s="3"/>
      <c r="AQ304" s="3"/>
      <c r="AR304" s="3"/>
      <c r="AS304" s="3"/>
      <c r="AT304" s="3"/>
      <c r="AU304" s="3"/>
      <c r="AV304" s="3"/>
      <c r="AW304" s="3"/>
    </row>
    <row r="30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c r="AH305" s="3"/>
      <c r="AI305" s="3"/>
      <c r="AJ305" s="3"/>
      <c r="AK305" s="3"/>
      <c r="AL305" s="3"/>
      <c r="AM305" s="3"/>
      <c r="AN305" s="3"/>
      <c r="AO305" s="3"/>
      <c r="AP305" s="3"/>
      <c r="AQ305" s="3"/>
      <c r="AR305" s="3"/>
      <c r="AS305" s="3"/>
      <c r="AT305" s="3"/>
      <c r="AU305" s="3"/>
      <c r="AV305" s="3"/>
      <c r="AW305" s="3"/>
    </row>
    <row r="306">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c r="AH306" s="3"/>
      <c r="AI306" s="3"/>
      <c r="AJ306" s="3"/>
      <c r="AK306" s="3"/>
      <c r="AL306" s="3"/>
      <c r="AM306" s="3"/>
      <c r="AN306" s="3"/>
      <c r="AO306" s="3"/>
      <c r="AP306" s="3"/>
      <c r="AQ306" s="3"/>
      <c r="AR306" s="3"/>
      <c r="AS306" s="3"/>
      <c r="AT306" s="3"/>
      <c r="AU306" s="3"/>
      <c r="AV306" s="3"/>
      <c r="AW306" s="3"/>
    </row>
    <row r="307">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c r="AA307" s="3"/>
      <c r="AB307" s="3"/>
      <c r="AC307" s="3"/>
      <c r="AD307" s="3"/>
      <c r="AE307" s="3"/>
      <c r="AF307" s="3"/>
      <c r="AG307" s="3"/>
      <c r="AH307" s="3"/>
      <c r="AI307" s="3"/>
      <c r="AJ307" s="3"/>
      <c r="AK307" s="3"/>
      <c r="AL307" s="3"/>
      <c r="AM307" s="3"/>
      <c r="AN307" s="3"/>
      <c r="AO307" s="3"/>
      <c r="AP307" s="3"/>
      <c r="AQ307" s="3"/>
      <c r="AR307" s="3"/>
      <c r="AS307" s="3"/>
      <c r="AT307" s="3"/>
      <c r="AU307" s="3"/>
      <c r="AV307" s="3"/>
      <c r="AW307" s="3"/>
    </row>
    <row r="308">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c r="AH308" s="3"/>
      <c r="AI308" s="3"/>
      <c r="AJ308" s="3"/>
      <c r="AK308" s="3"/>
      <c r="AL308" s="3"/>
      <c r="AM308" s="3"/>
      <c r="AN308" s="3"/>
      <c r="AO308" s="3"/>
      <c r="AP308" s="3"/>
      <c r="AQ308" s="3"/>
      <c r="AR308" s="3"/>
      <c r="AS308" s="3"/>
      <c r="AT308" s="3"/>
      <c r="AU308" s="3"/>
      <c r="AV308" s="3"/>
      <c r="AW308" s="3"/>
    </row>
    <row r="309">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c r="AH309" s="3"/>
      <c r="AI309" s="3"/>
      <c r="AJ309" s="3"/>
      <c r="AK309" s="3"/>
      <c r="AL309" s="3"/>
      <c r="AM309" s="3"/>
      <c r="AN309" s="3"/>
      <c r="AO309" s="3"/>
      <c r="AP309" s="3"/>
      <c r="AQ309" s="3"/>
      <c r="AR309" s="3"/>
      <c r="AS309" s="3"/>
      <c r="AT309" s="3"/>
      <c r="AU309" s="3"/>
      <c r="AV309" s="3"/>
      <c r="AW309" s="3"/>
    </row>
    <row r="310">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c r="AA310" s="3"/>
      <c r="AB310" s="3"/>
      <c r="AC310" s="3"/>
      <c r="AD310" s="3"/>
      <c r="AE310" s="3"/>
      <c r="AF310" s="3"/>
      <c r="AG310" s="3"/>
      <c r="AH310" s="3"/>
      <c r="AI310" s="3"/>
      <c r="AJ310" s="3"/>
      <c r="AK310" s="3"/>
      <c r="AL310" s="3"/>
      <c r="AM310" s="3"/>
      <c r="AN310" s="3"/>
      <c r="AO310" s="3"/>
      <c r="AP310" s="3"/>
      <c r="AQ310" s="3"/>
      <c r="AR310" s="3"/>
      <c r="AS310" s="3"/>
      <c r="AT310" s="3"/>
      <c r="AU310" s="3"/>
      <c r="AV310" s="3"/>
      <c r="AW310" s="3"/>
    </row>
    <row r="31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c r="AU311" s="3"/>
      <c r="AV311" s="3"/>
      <c r="AW311" s="3"/>
    </row>
    <row r="312">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c r="AU312" s="3"/>
      <c r="AV312" s="3"/>
      <c r="AW312" s="3"/>
    </row>
    <row r="313">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c r="AU313" s="3"/>
      <c r="AV313" s="3"/>
      <c r="AW313" s="3"/>
    </row>
    <row r="314">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c r="AU314" s="3"/>
      <c r="AV314" s="3"/>
      <c r="AW314" s="3"/>
    </row>
    <row r="31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c r="AU315" s="3"/>
      <c r="AV315" s="3"/>
      <c r="AW315" s="3"/>
    </row>
    <row r="316">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c r="AU316" s="3"/>
      <c r="AV316" s="3"/>
      <c r="AW316" s="3"/>
    </row>
    <row r="317">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c r="AU317" s="3"/>
      <c r="AV317" s="3"/>
      <c r="AW317" s="3"/>
    </row>
    <row r="318">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c r="AU318" s="3"/>
      <c r="AV318" s="3"/>
      <c r="AW318" s="3"/>
    </row>
    <row r="319">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c r="AU319" s="3"/>
      <c r="AV319" s="3"/>
      <c r="AW319" s="3"/>
    </row>
    <row r="320">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c r="AU320" s="3"/>
      <c r="AV320" s="3"/>
      <c r="AW320" s="3"/>
    </row>
    <row r="32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c r="AU321" s="3"/>
      <c r="AV321" s="3"/>
      <c r="AW321" s="3"/>
    </row>
    <row r="322">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c r="AU322" s="3"/>
      <c r="AV322" s="3"/>
      <c r="AW322" s="3"/>
    </row>
    <row r="323">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c r="AU323" s="3"/>
      <c r="AV323" s="3"/>
      <c r="AW323" s="3"/>
    </row>
    <row r="324">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c r="AU324" s="3"/>
      <c r="AV324" s="3"/>
      <c r="AW324" s="3"/>
    </row>
    <row r="3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c r="AU325" s="3"/>
      <c r="AV325" s="3"/>
      <c r="AW325" s="3"/>
    </row>
    <row r="326">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c r="AU326" s="3"/>
      <c r="AV326" s="3"/>
      <c r="AW326" s="3"/>
    </row>
    <row r="327">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c r="AU327" s="3"/>
      <c r="AV327" s="3"/>
      <c r="AW327" s="3"/>
    </row>
    <row r="328">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c r="AU328" s="3"/>
      <c r="AV328" s="3"/>
      <c r="AW328" s="3"/>
    </row>
    <row r="329">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c r="AU329" s="3"/>
      <c r="AV329" s="3"/>
      <c r="AW329" s="3"/>
    </row>
    <row r="330">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c r="AU330" s="3"/>
      <c r="AV330" s="3"/>
      <c r="AW330" s="3"/>
    </row>
    <row r="33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c r="AU331" s="3"/>
      <c r="AV331" s="3"/>
      <c r="AW331" s="3"/>
    </row>
    <row r="332">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c r="AU332" s="3"/>
      <c r="AV332" s="3"/>
      <c r="AW332" s="3"/>
    </row>
    <row r="333">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c r="AU333" s="3"/>
      <c r="AV333" s="3"/>
      <c r="AW333" s="3"/>
    </row>
    <row r="334">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c r="AU334" s="3"/>
      <c r="AV334" s="3"/>
      <c r="AW334" s="3"/>
    </row>
    <row r="33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c r="AU335" s="3"/>
      <c r="AV335" s="3"/>
      <c r="AW335" s="3"/>
    </row>
    <row r="336">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c r="AU336" s="3"/>
      <c r="AV336" s="3"/>
      <c r="AW336" s="3"/>
    </row>
    <row r="337">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c r="AU337" s="3"/>
      <c r="AV337" s="3"/>
      <c r="AW337" s="3"/>
    </row>
    <row r="338">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c r="AU338" s="3"/>
      <c r="AV338" s="3"/>
      <c r="AW338" s="3"/>
    </row>
    <row r="339">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c r="AU339" s="3"/>
      <c r="AV339" s="3"/>
      <c r="AW339" s="3"/>
    </row>
    <row r="340">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c r="AU340" s="3"/>
      <c r="AV340" s="3"/>
      <c r="AW340" s="3"/>
    </row>
    <row r="34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c r="AU341" s="3"/>
      <c r="AV341" s="3"/>
      <c r="AW341" s="3"/>
    </row>
    <row r="342">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c r="AU342" s="3"/>
      <c r="AV342" s="3"/>
      <c r="AW342" s="3"/>
    </row>
    <row r="343">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c r="AU343" s="3"/>
      <c r="AV343" s="3"/>
      <c r="AW343" s="3"/>
    </row>
    <row r="344">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c r="AU344" s="3"/>
      <c r="AV344" s="3"/>
      <c r="AW344" s="3"/>
    </row>
    <row r="34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c r="AU345" s="3"/>
      <c r="AV345" s="3"/>
      <c r="AW345" s="3"/>
    </row>
    <row r="346">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c r="AU346" s="3"/>
      <c r="AV346" s="3"/>
      <c r="AW346" s="3"/>
    </row>
    <row r="347">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c r="AU347" s="3"/>
      <c r="AV347" s="3"/>
      <c r="AW347" s="3"/>
    </row>
    <row r="348">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c r="AU348" s="3"/>
      <c r="AV348" s="3"/>
      <c r="AW348" s="3"/>
    </row>
    <row r="349">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c r="AU349" s="3"/>
      <c r="AV349" s="3"/>
      <c r="AW349" s="3"/>
    </row>
    <row r="350">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c r="AU350" s="3"/>
      <c r="AV350" s="3"/>
      <c r="AW350" s="3"/>
    </row>
    <row r="35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c r="AU351" s="3"/>
      <c r="AV351" s="3"/>
      <c r="AW351" s="3"/>
    </row>
    <row r="352">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c r="AU352" s="3"/>
      <c r="AV352" s="3"/>
      <c r="AW352" s="3"/>
    </row>
    <row r="353">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c r="AU353" s="3"/>
      <c r="AV353" s="3"/>
      <c r="AW353" s="3"/>
    </row>
    <row r="354">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c r="AU354" s="3"/>
      <c r="AV354" s="3"/>
      <c r="AW354" s="3"/>
    </row>
    <row r="35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c r="AU355" s="3"/>
      <c r="AV355" s="3"/>
      <c r="AW355" s="3"/>
    </row>
    <row r="356">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c r="AU356" s="3"/>
      <c r="AV356" s="3"/>
      <c r="AW356" s="3"/>
    </row>
    <row r="357">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c r="AU357" s="3"/>
      <c r="AV357" s="3"/>
      <c r="AW357" s="3"/>
    </row>
    <row r="358">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c r="AU358" s="3"/>
      <c r="AV358" s="3"/>
      <c r="AW358" s="3"/>
    </row>
    <row r="359">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c r="AU359" s="3"/>
      <c r="AV359" s="3"/>
      <c r="AW359" s="3"/>
    </row>
    <row r="360">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c r="AU360" s="3"/>
      <c r="AV360" s="3"/>
      <c r="AW360" s="3"/>
    </row>
    <row r="36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c r="AU361" s="3"/>
      <c r="AV361" s="3"/>
      <c r="AW361" s="3"/>
    </row>
    <row r="362">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c r="AU362" s="3"/>
      <c r="AV362" s="3"/>
      <c r="AW362" s="3"/>
    </row>
    <row r="363">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c r="AU363" s="3"/>
      <c r="AV363" s="3"/>
      <c r="AW363" s="3"/>
    </row>
    <row r="364">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c r="AU364" s="3"/>
      <c r="AV364" s="3"/>
      <c r="AW364" s="3"/>
    </row>
    <row r="36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c r="AU365" s="3"/>
      <c r="AV365" s="3"/>
      <c r="AW365" s="3"/>
    </row>
    <row r="366">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c r="AU366" s="3"/>
      <c r="AV366" s="3"/>
      <c r="AW366" s="3"/>
    </row>
    <row r="367">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c r="AU367" s="3"/>
      <c r="AV367" s="3"/>
      <c r="AW367" s="3"/>
    </row>
    <row r="368">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c r="AU368" s="3"/>
      <c r="AV368" s="3"/>
      <c r="AW368" s="3"/>
    </row>
    <row r="369">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c r="AU369" s="3"/>
      <c r="AV369" s="3"/>
      <c r="AW369" s="3"/>
    </row>
    <row r="370">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c r="AU370" s="3"/>
      <c r="AV370" s="3"/>
      <c r="AW370" s="3"/>
    </row>
    <row r="37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c r="AU371" s="3"/>
      <c r="AV371" s="3"/>
      <c r="AW371" s="3"/>
    </row>
    <row r="372">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c r="AU372" s="3"/>
      <c r="AV372" s="3"/>
      <c r="AW372" s="3"/>
    </row>
    <row r="373">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c r="AU373" s="3"/>
      <c r="AV373" s="3"/>
      <c r="AW373" s="3"/>
    </row>
    <row r="374">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c r="AU374" s="3"/>
      <c r="AV374" s="3"/>
      <c r="AW374" s="3"/>
    </row>
    <row r="37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c r="AU375" s="3"/>
      <c r="AV375" s="3"/>
      <c r="AW375" s="3"/>
    </row>
    <row r="376">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c r="AU376" s="3"/>
      <c r="AV376" s="3"/>
      <c r="AW376" s="3"/>
    </row>
    <row r="377">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c r="AU377" s="3"/>
      <c r="AV377" s="3"/>
      <c r="AW377" s="3"/>
    </row>
    <row r="378">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c r="AU378" s="3"/>
      <c r="AV378" s="3"/>
      <c r="AW378" s="3"/>
    </row>
    <row r="379">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c r="AU379" s="3"/>
      <c r="AV379" s="3"/>
      <c r="AW379" s="3"/>
    </row>
    <row r="380">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c r="AU380" s="3"/>
      <c r="AV380" s="3"/>
      <c r="AW380" s="3"/>
    </row>
    <row r="38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c r="AU381" s="3"/>
      <c r="AV381" s="3"/>
      <c r="AW381" s="3"/>
    </row>
    <row r="382">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c r="AU382" s="3"/>
      <c r="AV382" s="3"/>
      <c r="AW382" s="3"/>
    </row>
    <row r="383">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c r="AU383" s="3"/>
      <c r="AV383" s="3"/>
      <c r="AW383" s="3"/>
    </row>
    <row r="384">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c r="AU384" s="3"/>
      <c r="AV384" s="3"/>
      <c r="AW384" s="3"/>
    </row>
    <row r="38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c r="AU385" s="3"/>
      <c r="AV385" s="3"/>
      <c r="AW385" s="3"/>
    </row>
    <row r="386">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c r="AU386" s="3"/>
      <c r="AV386" s="3"/>
      <c r="AW386" s="3"/>
    </row>
    <row r="387">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c r="AU387" s="3"/>
      <c r="AV387" s="3"/>
      <c r="AW387" s="3"/>
    </row>
    <row r="388">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c r="AU388" s="3"/>
      <c r="AV388" s="3"/>
      <c r="AW388" s="3"/>
    </row>
    <row r="389">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c r="AU389" s="3"/>
      <c r="AV389" s="3"/>
      <c r="AW389" s="3"/>
    </row>
    <row r="390">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c r="AU390" s="3"/>
      <c r="AV390" s="3"/>
      <c r="AW390" s="3"/>
    </row>
    <row r="39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c r="AU391" s="3"/>
      <c r="AV391" s="3"/>
      <c r="AW391" s="3"/>
    </row>
    <row r="392">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c r="AU392" s="3"/>
      <c r="AV392" s="3"/>
      <c r="AW392" s="3"/>
    </row>
    <row r="393">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c r="AU393" s="3"/>
      <c r="AV393" s="3"/>
      <c r="AW393" s="3"/>
    </row>
    <row r="394">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c r="AU394" s="3"/>
      <c r="AV394" s="3"/>
      <c r="AW394" s="3"/>
    </row>
    <row r="39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c r="AU395" s="3"/>
      <c r="AV395" s="3"/>
      <c r="AW395" s="3"/>
    </row>
    <row r="396">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c r="AU396" s="3"/>
      <c r="AV396" s="3"/>
      <c r="AW396" s="3"/>
    </row>
    <row r="397">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c r="AU397" s="3"/>
      <c r="AV397" s="3"/>
      <c r="AW397" s="3"/>
    </row>
    <row r="398">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c r="AU398" s="3"/>
      <c r="AV398" s="3"/>
      <c r="AW398" s="3"/>
    </row>
    <row r="399">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c r="AU399" s="3"/>
      <c r="AV399" s="3"/>
      <c r="AW399" s="3"/>
    </row>
    <row r="400">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c r="AU400" s="3"/>
      <c r="AV400" s="3"/>
      <c r="AW400" s="3"/>
    </row>
    <row r="40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c r="AU401" s="3"/>
      <c r="AV401" s="3"/>
      <c r="AW401" s="3"/>
    </row>
    <row r="402">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c r="AU402" s="3"/>
      <c r="AV402" s="3"/>
      <c r="AW402" s="3"/>
    </row>
    <row r="403">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c r="AU403" s="3"/>
      <c r="AV403" s="3"/>
      <c r="AW403" s="3"/>
    </row>
    <row r="404">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c r="AU404" s="3"/>
      <c r="AV404" s="3"/>
      <c r="AW404" s="3"/>
    </row>
    <row r="40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c r="AU405" s="3"/>
      <c r="AV405" s="3"/>
      <c r="AW405" s="3"/>
    </row>
    <row r="406">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c r="AU406" s="3"/>
      <c r="AV406" s="3"/>
      <c r="AW406" s="3"/>
    </row>
    <row r="407">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c r="AU407" s="3"/>
      <c r="AV407" s="3"/>
      <c r="AW407" s="3"/>
    </row>
    <row r="408">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c r="AU408" s="3"/>
      <c r="AV408" s="3"/>
      <c r="AW408" s="3"/>
    </row>
    <row r="409">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c r="AU409" s="3"/>
      <c r="AV409" s="3"/>
      <c r="AW409" s="3"/>
    </row>
    <row r="410">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c r="AU410" s="3"/>
      <c r="AV410" s="3"/>
      <c r="AW410" s="3"/>
    </row>
    <row r="41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c r="AU411" s="3"/>
      <c r="AV411" s="3"/>
      <c r="AW411" s="3"/>
    </row>
    <row r="412">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c r="AU412" s="3"/>
      <c r="AV412" s="3"/>
      <c r="AW412" s="3"/>
    </row>
    <row r="413">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c r="AU413" s="3"/>
      <c r="AV413" s="3"/>
      <c r="AW413" s="3"/>
    </row>
    <row r="414">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c r="AU414" s="3"/>
      <c r="AV414" s="3"/>
      <c r="AW414" s="3"/>
    </row>
    <row r="41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c r="AU415" s="3"/>
      <c r="AV415" s="3"/>
      <c r="AW415" s="3"/>
    </row>
    <row r="416">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c r="AU416" s="3"/>
      <c r="AV416" s="3"/>
      <c r="AW416" s="3"/>
    </row>
    <row r="417">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c r="AU417" s="3"/>
      <c r="AV417" s="3"/>
      <c r="AW417" s="3"/>
    </row>
    <row r="418">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c r="AU418" s="3"/>
      <c r="AV418" s="3"/>
      <c r="AW418" s="3"/>
    </row>
    <row r="419">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c r="AU419" s="3"/>
      <c r="AV419" s="3"/>
      <c r="AW419" s="3"/>
    </row>
    <row r="420">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c r="AU420" s="3"/>
      <c r="AV420" s="3"/>
      <c r="AW420" s="3"/>
    </row>
    <row r="42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c r="AU421" s="3"/>
      <c r="AV421" s="3"/>
      <c r="AW421" s="3"/>
    </row>
    <row r="422">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c r="AU422" s="3"/>
      <c r="AV422" s="3"/>
      <c r="AW422" s="3"/>
    </row>
    <row r="423">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c r="AU423" s="3"/>
      <c r="AV423" s="3"/>
      <c r="AW423" s="3"/>
    </row>
    <row r="424">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c r="AU424" s="3"/>
      <c r="AV424" s="3"/>
      <c r="AW424" s="3"/>
    </row>
    <row r="4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c r="AU425" s="3"/>
      <c r="AV425" s="3"/>
      <c r="AW425" s="3"/>
    </row>
    <row r="426">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c r="AU426" s="3"/>
      <c r="AV426" s="3"/>
      <c r="AW426" s="3"/>
    </row>
    <row r="427">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c r="AU427" s="3"/>
      <c r="AV427" s="3"/>
      <c r="AW427" s="3"/>
    </row>
    <row r="428">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c r="AU428" s="3"/>
      <c r="AV428" s="3"/>
      <c r="AW428" s="3"/>
    </row>
    <row r="429">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c r="AU429" s="3"/>
      <c r="AV429" s="3"/>
      <c r="AW429" s="3"/>
    </row>
    <row r="430">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c r="AU430" s="3"/>
      <c r="AV430" s="3"/>
      <c r="AW430" s="3"/>
    </row>
    <row r="43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c r="AU431" s="3"/>
      <c r="AV431" s="3"/>
      <c r="AW431" s="3"/>
    </row>
    <row r="432">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c r="AU432" s="3"/>
      <c r="AV432" s="3"/>
      <c r="AW432" s="3"/>
    </row>
    <row r="433">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c r="AU433" s="3"/>
      <c r="AV433" s="3"/>
      <c r="AW433" s="3"/>
    </row>
    <row r="434">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c r="AU434" s="3"/>
      <c r="AV434" s="3"/>
      <c r="AW434" s="3"/>
    </row>
    <row r="435">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c r="AU435" s="3"/>
      <c r="AV435" s="3"/>
      <c r="AW435" s="3"/>
    </row>
    <row r="436">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c r="AU436" s="3"/>
      <c r="AV436" s="3"/>
      <c r="AW436" s="3"/>
    </row>
    <row r="437">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c r="AU437" s="3"/>
      <c r="AV437" s="3"/>
      <c r="AW437" s="3"/>
    </row>
    <row r="438">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c r="AU438" s="3"/>
      <c r="AV438" s="3"/>
      <c r="AW438" s="3"/>
    </row>
    <row r="439">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c r="AU439" s="3"/>
      <c r="AV439" s="3"/>
      <c r="AW439" s="3"/>
    </row>
    <row r="440">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c r="AU440" s="3"/>
      <c r="AV440" s="3"/>
      <c r="AW440" s="3"/>
    </row>
    <row r="44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c r="AU441" s="3"/>
      <c r="AV441" s="3"/>
      <c r="AW441" s="3"/>
    </row>
    <row r="442">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c r="AU442" s="3"/>
      <c r="AV442" s="3"/>
      <c r="AW442" s="3"/>
    </row>
    <row r="443">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c r="AU443" s="3"/>
      <c r="AV443" s="3"/>
      <c r="AW443" s="3"/>
    </row>
    <row r="444">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c r="AU444" s="3"/>
      <c r="AV444" s="3"/>
      <c r="AW444" s="3"/>
    </row>
    <row r="445">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c r="AU445" s="3"/>
      <c r="AV445" s="3"/>
      <c r="AW445" s="3"/>
    </row>
    <row r="446">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c r="AU446" s="3"/>
      <c r="AV446" s="3"/>
      <c r="AW446" s="3"/>
    </row>
    <row r="447">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c r="AU447" s="3"/>
      <c r="AV447" s="3"/>
      <c r="AW447" s="3"/>
    </row>
    <row r="448">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c r="AU448" s="3"/>
      <c r="AV448" s="3"/>
      <c r="AW448" s="3"/>
    </row>
    <row r="449">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c r="AU449" s="3"/>
      <c r="AV449" s="3"/>
      <c r="AW449" s="3"/>
    </row>
    <row r="450">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c r="AU450" s="3"/>
      <c r="AV450" s="3"/>
      <c r="AW450" s="3"/>
    </row>
    <row r="45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c r="AU451" s="3"/>
      <c r="AV451" s="3"/>
      <c r="AW451" s="3"/>
    </row>
    <row r="452">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c r="AU452" s="3"/>
      <c r="AV452" s="3"/>
      <c r="AW452" s="3"/>
    </row>
    <row r="453">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c r="AU453" s="3"/>
      <c r="AV453" s="3"/>
      <c r="AW453" s="3"/>
    </row>
    <row r="454">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c r="AU454" s="3"/>
      <c r="AV454" s="3"/>
      <c r="AW454" s="3"/>
    </row>
    <row r="455">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c r="AU455" s="3"/>
      <c r="AV455" s="3"/>
      <c r="AW455" s="3"/>
    </row>
    <row r="456">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c r="AU456" s="3"/>
      <c r="AV456" s="3"/>
      <c r="AW456" s="3"/>
    </row>
    <row r="457">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c r="AU457" s="3"/>
      <c r="AV457" s="3"/>
      <c r="AW457" s="3"/>
    </row>
    <row r="458">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c r="AU458" s="3"/>
      <c r="AV458" s="3"/>
      <c r="AW458" s="3"/>
    </row>
    <row r="459">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c r="AU459" s="3"/>
      <c r="AV459" s="3"/>
      <c r="AW459" s="3"/>
    </row>
    <row r="460">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c r="AU460" s="3"/>
      <c r="AV460" s="3"/>
      <c r="AW460" s="3"/>
    </row>
    <row r="46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c r="AU461" s="3"/>
      <c r="AV461" s="3"/>
      <c r="AW461" s="3"/>
    </row>
    <row r="462">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c r="AU462" s="3"/>
      <c r="AV462" s="3"/>
      <c r="AW462" s="3"/>
    </row>
    <row r="463">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c r="AU463" s="3"/>
      <c r="AV463" s="3"/>
      <c r="AW463" s="3"/>
    </row>
    <row r="464">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c r="AU464" s="3"/>
      <c r="AV464" s="3"/>
      <c r="AW464" s="3"/>
    </row>
    <row r="465">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c r="AU465" s="3"/>
      <c r="AV465" s="3"/>
      <c r="AW465" s="3"/>
    </row>
    <row r="466">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c r="AU466" s="3"/>
      <c r="AV466" s="3"/>
      <c r="AW466" s="3"/>
    </row>
    <row r="467">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c r="AU467" s="3"/>
      <c r="AV467" s="3"/>
      <c r="AW467" s="3"/>
    </row>
    <row r="468">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c r="AU468" s="3"/>
      <c r="AV468" s="3"/>
      <c r="AW468" s="3"/>
    </row>
    <row r="469">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c r="AU469" s="3"/>
      <c r="AV469" s="3"/>
      <c r="AW469" s="3"/>
    </row>
    <row r="470">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c r="AU470" s="3"/>
      <c r="AV470" s="3"/>
      <c r="AW470" s="3"/>
    </row>
    <row r="47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c r="AU471" s="3"/>
      <c r="AV471" s="3"/>
      <c r="AW471" s="3"/>
    </row>
    <row r="472">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c r="AU472" s="3"/>
      <c r="AV472" s="3"/>
      <c r="AW472" s="3"/>
    </row>
    <row r="473">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c r="AU473" s="3"/>
      <c r="AV473" s="3"/>
      <c r="AW473" s="3"/>
    </row>
    <row r="474">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c r="AU474" s="3"/>
      <c r="AV474" s="3"/>
      <c r="AW474" s="3"/>
    </row>
    <row r="475">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c r="AU475" s="3"/>
      <c r="AV475" s="3"/>
      <c r="AW475" s="3"/>
    </row>
    <row r="476">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c r="AU476" s="3"/>
      <c r="AV476" s="3"/>
      <c r="AW476" s="3"/>
    </row>
    <row r="477">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c r="AU477" s="3"/>
      <c r="AV477" s="3"/>
      <c r="AW477" s="3"/>
    </row>
    <row r="478">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c r="AU478" s="3"/>
      <c r="AV478" s="3"/>
      <c r="AW478" s="3"/>
    </row>
    <row r="479">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c r="AU479" s="3"/>
      <c r="AV479" s="3"/>
      <c r="AW479" s="3"/>
    </row>
    <row r="480">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c r="AU480" s="3"/>
      <c r="AV480" s="3"/>
      <c r="AW480" s="3"/>
    </row>
    <row r="48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c r="AU481" s="3"/>
      <c r="AV481" s="3"/>
      <c r="AW481" s="3"/>
    </row>
    <row r="482">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c r="AU482" s="3"/>
      <c r="AV482" s="3"/>
      <c r="AW482" s="3"/>
    </row>
    <row r="483">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c r="AU483" s="3"/>
      <c r="AV483" s="3"/>
      <c r="AW483" s="3"/>
    </row>
    <row r="484">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c r="AU484" s="3"/>
      <c r="AV484" s="3"/>
      <c r="AW484" s="3"/>
    </row>
    <row r="485">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c r="AU485" s="3"/>
      <c r="AV485" s="3"/>
      <c r="AW485" s="3"/>
    </row>
    <row r="486">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c r="AU486" s="3"/>
      <c r="AV486" s="3"/>
      <c r="AW486" s="3"/>
    </row>
    <row r="487">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c r="AU487" s="3"/>
      <c r="AV487" s="3"/>
      <c r="AW487" s="3"/>
    </row>
    <row r="488">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c r="AU488" s="3"/>
      <c r="AV488" s="3"/>
      <c r="AW488" s="3"/>
    </row>
    <row r="489">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c r="AU489" s="3"/>
      <c r="AV489" s="3"/>
      <c r="AW489" s="3"/>
    </row>
    <row r="490">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c r="AU490" s="3"/>
      <c r="AV490" s="3"/>
      <c r="AW490" s="3"/>
    </row>
    <row r="49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c r="AU491" s="3"/>
      <c r="AV491" s="3"/>
      <c r="AW491" s="3"/>
    </row>
    <row r="492">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c r="AU492" s="3"/>
      <c r="AV492" s="3"/>
      <c r="AW492" s="3"/>
    </row>
    <row r="493">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c r="AU493" s="3"/>
      <c r="AV493" s="3"/>
      <c r="AW493" s="3"/>
    </row>
    <row r="494">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c r="AU494" s="3"/>
      <c r="AV494" s="3"/>
      <c r="AW494" s="3"/>
    </row>
    <row r="495">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c r="AU495" s="3"/>
      <c r="AV495" s="3"/>
      <c r="AW495" s="3"/>
    </row>
    <row r="496">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c r="AU496" s="3"/>
      <c r="AV496" s="3"/>
      <c r="AW496" s="3"/>
    </row>
    <row r="497">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c r="AU497" s="3"/>
      <c r="AV497" s="3"/>
      <c r="AW497" s="3"/>
    </row>
    <row r="498">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c r="AU498" s="3"/>
      <c r="AV498" s="3"/>
      <c r="AW498" s="3"/>
    </row>
    <row r="499">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c r="AU499" s="3"/>
      <c r="AV499" s="3"/>
      <c r="AW499" s="3"/>
    </row>
    <row r="500">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c r="AU500" s="3"/>
      <c r="AV500" s="3"/>
      <c r="AW500" s="3"/>
    </row>
    <row r="50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c r="AU501" s="3"/>
      <c r="AV501" s="3"/>
      <c r="AW501" s="3"/>
    </row>
    <row r="502">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c r="AU502" s="3"/>
      <c r="AV502" s="3"/>
      <c r="AW502" s="3"/>
    </row>
    <row r="503">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c r="AU503" s="3"/>
      <c r="AV503" s="3"/>
      <c r="AW503" s="3"/>
    </row>
    <row r="504">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c r="AU504" s="3"/>
      <c r="AV504" s="3"/>
      <c r="AW504" s="3"/>
    </row>
    <row r="505">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c r="AU505" s="3"/>
      <c r="AV505" s="3"/>
      <c r="AW505" s="3"/>
    </row>
    <row r="506">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c r="AU506" s="3"/>
      <c r="AV506" s="3"/>
      <c r="AW506" s="3"/>
    </row>
    <row r="507">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c r="AU507" s="3"/>
      <c r="AV507" s="3"/>
      <c r="AW507" s="3"/>
    </row>
    <row r="508">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c r="AU508" s="3"/>
      <c r="AV508" s="3"/>
      <c r="AW508" s="3"/>
    </row>
    <row r="509">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c r="AU509" s="3"/>
      <c r="AV509" s="3"/>
      <c r="AW509" s="3"/>
    </row>
    <row r="510">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c r="AU510" s="3"/>
      <c r="AV510" s="3"/>
      <c r="AW510" s="3"/>
    </row>
    <row r="51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c r="AU511" s="3"/>
      <c r="AV511" s="3"/>
      <c r="AW511" s="3"/>
    </row>
    <row r="512">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c r="AU512" s="3"/>
      <c r="AV512" s="3"/>
      <c r="AW512" s="3"/>
    </row>
    <row r="513">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c r="AU513" s="3"/>
      <c r="AV513" s="3"/>
      <c r="AW513" s="3"/>
    </row>
    <row r="514">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c r="AU514" s="3"/>
      <c r="AV514" s="3"/>
      <c r="AW514" s="3"/>
    </row>
    <row r="515">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c r="AU515" s="3"/>
      <c r="AV515" s="3"/>
      <c r="AW515" s="3"/>
    </row>
    <row r="516">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c r="AU516" s="3"/>
      <c r="AV516" s="3"/>
      <c r="AW516" s="3"/>
    </row>
    <row r="517">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c r="AU517" s="3"/>
      <c r="AV517" s="3"/>
      <c r="AW517" s="3"/>
    </row>
    <row r="518">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c r="AU518" s="3"/>
      <c r="AV518" s="3"/>
      <c r="AW518" s="3"/>
    </row>
    <row r="519">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c r="AU519" s="3"/>
      <c r="AV519" s="3"/>
      <c r="AW519" s="3"/>
    </row>
    <row r="520">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c r="AU520" s="3"/>
      <c r="AV520" s="3"/>
      <c r="AW520" s="3"/>
    </row>
    <row r="52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c r="AU521" s="3"/>
      <c r="AV521" s="3"/>
      <c r="AW521" s="3"/>
    </row>
    <row r="522">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c r="AU522" s="3"/>
      <c r="AV522" s="3"/>
      <c r="AW522" s="3"/>
    </row>
    <row r="523">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c r="AU523" s="3"/>
      <c r="AV523" s="3"/>
      <c r="AW523" s="3"/>
    </row>
    <row r="524">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c r="AU524" s="3"/>
      <c r="AV524" s="3"/>
      <c r="AW524" s="3"/>
    </row>
    <row r="525">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c r="AU525" s="3"/>
      <c r="AV525" s="3"/>
      <c r="AW525" s="3"/>
    </row>
    <row r="526">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c r="AU526" s="3"/>
      <c r="AV526" s="3"/>
      <c r="AW526" s="3"/>
    </row>
    <row r="527">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c r="AU527" s="3"/>
      <c r="AV527" s="3"/>
      <c r="AW527" s="3"/>
    </row>
    <row r="528">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c r="AU528" s="3"/>
      <c r="AV528" s="3"/>
      <c r="AW528" s="3"/>
    </row>
    <row r="529">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c r="AU529" s="3"/>
      <c r="AV529" s="3"/>
      <c r="AW529" s="3"/>
    </row>
    <row r="530">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c r="AU530" s="3"/>
      <c r="AV530" s="3"/>
      <c r="AW530" s="3"/>
    </row>
    <row r="53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c r="AU531" s="3"/>
      <c r="AV531" s="3"/>
      <c r="AW531" s="3"/>
    </row>
    <row r="532">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c r="AU532" s="3"/>
      <c r="AV532" s="3"/>
      <c r="AW532" s="3"/>
    </row>
    <row r="533">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c r="AU533" s="3"/>
      <c r="AV533" s="3"/>
      <c r="AW533" s="3"/>
    </row>
    <row r="534">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c r="AU534" s="3"/>
      <c r="AV534" s="3"/>
      <c r="AW534" s="3"/>
    </row>
    <row r="535">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c r="AU535" s="3"/>
      <c r="AV535" s="3"/>
      <c r="AW535" s="3"/>
    </row>
    <row r="536">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c r="AU536" s="3"/>
      <c r="AV536" s="3"/>
      <c r="AW536" s="3"/>
    </row>
    <row r="537">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c r="AU537" s="3"/>
      <c r="AV537" s="3"/>
      <c r="AW537" s="3"/>
    </row>
    <row r="538">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c r="AU538" s="3"/>
      <c r="AV538" s="3"/>
      <c r="AW538" s="3"/>
    </row>
    <row r="539">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c r="AU539" s="3"/>
      <c r="AV539" s="3"/>
      <c r="AW539" s="3"/>
    </row>
    <row r="540">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c r="AU540" s="3"/>
      <c r="AV540" s="3"/>
      <c r="AW540" s="3"/>
    </row>
    <row r="54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c r="AU541" s="3"/>
      <c r="AV541" s="3"/>
      <c r="AW541" s="3"/>
    </row>
    <row r="542">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c r="AU542" s="3"/>
      <c r="AV542" s="3"/>
      <c r="AW542" s="3"/>
    </row>
    <row r="543">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c r="AU543" s="3"/>
      <c r="AV543" s="3"/>
      <c r="AW543" s="3"/>
    </row>
    <row r="544">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c r="AU544" s="3"/>
      <c r="AV544" s="3"/>
      <c r="AW544" s="3"/>
    </row>
    <row r="545">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c r="AU545" s="3"/>
      <c r="AV545" s="3"/>
      <c r="AW545" s="3"/>
    </row>
    <row r="546">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c r="AU546" s="3"/>
      <c r="AV546" s="3"/>
      <c r="AW546" s="3"/>
    </row>
    <row r="547">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c r="AU547" s="3"/>
      <c r="AV547" s="3"/>
      <c r="AW547" s="3"/>
    </row>
    <row r="548">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c r="AU548" s="3"/>
      <c r="AV548" s="3"/>
      <c r="AW548" s="3"/>
    </row>
    <row r="549">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c r="AU549" s="3"/>
      <c r="AV549" s="3"/>
      <c r="AW549" s="3"/>
    </row>
    <row r="550">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c r="AU550" s="3"/>
      <c r="AV550" s="3"/>
      <c r="AW550" s="3"/>
    </row>
    <row r="55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c r="AU551" s="3"/>
      <c r="AV551" s="3"/>
      <c r="AW551" s="3"/>
    </row>
    <row r="552">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c r="AU552" s="3"/>
      <c r="AV552" s="3"/>
      <c r="AW552" s="3"/>
    </row>
    <row r="553">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c r="AU553" s="3"/>
      <c r="AV553" s="3"/>
      <c r="AW553" s="3"/>
    </row>
    <row r="554">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c r="AU554" s="3"/>
      <c r="AV554" s="3"/>
      <c r="AW554" s="3"/>
    </row>
    <row r="555">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c r="AU555" s="3"/>
      <c r="AV555" s="3"/>
      <c r="AW555" s="3"/>
    </row>
    <row r="556">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c r="AU556" s="3"/>
      <c r="AV556" s="3"/>
      <c r="AW556" s="3"/>
    </row>
    <row r="557">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c r="AU557" s="3"/>
      <c r="AV557" s="3"/>
      <c r="AW557" s="3"/>
    </row>
    <row r="558">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c r="AU558" s="3"/>
      <c r="AV558" s="3"/>
      <c r="AW558" s="3"/>
    </row>
    <row r="559">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c r="AU559" s="3"/>
      <c r="AV559" s="3"/>
      <c r="AW559" s="3"/>
    </row>
    <row r="560">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c r="AU560" s="3"/>
      <c r="AV560" s="3"/>
      <c r="AW560" s="3"/>
    </row>
    <row r="56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c r="AU561" s="3"/>
      <c r="AV561" s="3"/>
      <c r="AW561" s="3"/>
    </row>
    <row r="562">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c r="AU562" s="3"/>
      <c r="AV562" s="3"/>
      <c r="AW562" s="3"/>
    </row>
    <row r="563">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c r="AU563" s="3"/>
      <c r="AV563" s="3"/>
      <c r="AW563" s="3"/>
    </row>
    <row r="564">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c r="AU564" s="3"/>
      <c r="AV564" s="3"/>
      <c r="AW564" s="3"/>
    </row>
    <row r="565">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c r="AU565" s="3"/>
      <c r="AV565" s="3"/>
      <c r="AW565" s="3"/>
    </row>
    <row r="566">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c r="AU566" s="3"/>
      <c r="AV566" s="3"/>
      <c r="AW566" s="3"/>
    </row>
    <row r="567">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c r="AU567" s="3"/>
      <c r="AV567" s="3"/>
      <c r="AW567" s="3"/>
    </row>
    <row r="568">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c r="AU568" s="3"/>
      <c r="AV568" s="3"/>
      <c r="AW568" s="3"/>
    </row>
    <row r="569">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c r="AU569" s="3"/>
      <c r="AV569" s="3"/>
      <c r="AW569" s="3"/>
    </row>
    <row r="570">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c r="AU570" s="3"/>
      <c r="AV570" s="3"/>
      <c r="AW570" s="3"/>
    </row>
    <row r="57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c r="AU571" s="3"/>
      <c r="AV571" s="3"/>
      <c r="AW571" s="3"/>
    </row>
    <row r="572">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c r="AU572" s="3"/>
      <c r="AV572" s="3"/>
      <c r="AW572" s="3"/>
    </row>
    <row r="573">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c r="AU573" s="3"/>
      <c r="AV573" s="3"/>
      <c r="AW573" s="3"/>
    </row>
    <row r="574">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c r="AU574" s="3"/>
      <c r="AV574" s="3"/>
      <c r="AW574" s="3"/>
    </row>
    <row r="575">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c r="AU575" s="3"/>
      <c r="AV575" s="3"/>
      <c r="AW575" s="3"/>
    </row>
    <row r="576">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c r="AU576" s="3"/>
      <c r="AV576" s="3"/>
      <c r="AW576" s="3"/>
    </row>
    <row r="577">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c r="AU577" s="3"/>
      <c r="AV577" s="3"/>
      <c r="AW577" s="3"/>
    </row>
    <row r="578">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c r="AU578" s="3"/>
      <c r="AV578" s="3"/>
      <c r="AW578" s="3"/>
    </row>
    <row r="579">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c r="AU579" s="3"/>
      <c r="AV579" s="3"/>
      <c r="AW579" s="3"/>
    </row>
    <row r="580">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c r="AU580" s="3"/>
      <c r="AV580" s="3"/>
      <c r="AW580" s="3"/>
    </row>
    <row r="58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c r="AU581" s="3"/>
      <c r="AV581" s="3"/>
      <c r="AW581" s="3"/>
    </row>
    <row r="582">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c r="AU582" s="3"/>
      <c r="AV582" s="3"/>
      <c r="AW582" s="3"/>
    </row>
    <row r="583">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c r="AU583" s="3"/>
      <c r="AV583" s="3"/>
      <c r="AW583" s="3"/>
    </row>
    <row r="584">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c r="AU584" s="3"/>
      <c r="AV584" s="3"/>
      <c r="AW584" s="3"/>
    </row>
    <row r="585">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c r="AU585" s="3"/>
      <c r="AV585" s="3"/>
      <c r="AW585" s="3"/>
    </row>
    <row r="586">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c r="AU586" s="3"/>
      <c r="AV586" s="3"/>
      <c r="AW586" s="3"/>
    </row>
    <row r="587">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c r="AU587" s="3"/>
      <c r="AV587" s="3"/>
      <c r="AW587" s="3"/>
    </row>
    <row r="588">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c r="AU588" s="3"/>
      <c r="AV588" s="3"/>
      <c r="AW588" s="3"/>
    </row>
    <row r="589">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c r="AU589" s="3"/>
      <c r="AV589" s="3"/>
      <c r="AW589" s="3"/>
    </row>
    <row r="590">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c r="AU590" s="3"/>
      <c r="AV590" s="3"/>
      <c r="AW590" s="3"/>
    </row>
    <row r="59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c r="AU591" s="3"/>
      <c r="AV591" s="3"/>
      <c r="AW591" s="3"/>
    </row>
    <row r="592">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c r="AU592" s="3"/>
      <c r="AV592" s="3"/>
      <c r="AW592" s="3"/>
    </row>
    <row r="593">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c r="AU593" s="3"/>
      <c r="AV593" s="3"/>
      <c r="AW593" s="3"/>
    </row>
    <row r="594">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c r="AU594" s="3"/>
      <c r="AV594" s="3"/>
      <c r="AW594" s="3"/>
    </row>
    <row r="595">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c r="AU595" s="3"/>
      <c r="AV595" s="3"/>
      <c r="AW595" s="3"/>
    </row>
    <row r="596">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c r="AU596" s="3"/>
      <c r="AV596" s="3"/>
      <c r="AW596" s="3"/>
    </row>
    <row r="597">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c r="AU597" s="3"/>
      <c r="AV597" s="3"/>
      <c r="AW597" s="3"/>
    </row>
    <row r="598">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c r="AU598" s="3"/>
      <c r="AV598" s="3"/>
      <c r="AW598" s="3"/>
    </row>
    <row r="599">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c r="AU599" s="3"/>
      <c r="AV599" s="3"/>
      <c r="AW599" s="3"/>
    </row>
    <row r="600">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c r="AU600" s="3"/>
      <c r="AV600" s="3"/>
      <c r="AW600" s="3"/>
    </row>
    <row r="60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c r="AU601" s="3"/>
      <c r="AV601" s="3"/>
      <c r="AW601" s="3"/>
    </row>
    <row r="602">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c r="AU602" s="3"/>
      <c r="AV602" s="3"/>
      <c r="AW602" s="3"/>
    </row>
    <row r="603">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c r="AU603" s="3"/>
      <c r="AV603" s="3"/>
      <c r="AW603" s="3"/>
    </row>
    <row r="604">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c r="AU604" s="3"/>
      <c r="AV604" s="3"/>
      <c r="AW604" s="3"/>
    </row>
    <row r="605">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c r="AU605" s="3"/>
      <c r="AV605" s="3"/>
      <c r="AW605" s="3"/>
    </row>
    <row r="606">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c r="AU606" s="3"/>
      <c r="AV606" s="3"/>
      <c r="AW606" s="3"/>
    </row>
    <row r="607">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c r="AU607" s="3"/>
      <c r="AV607" s="3"/>
      <c r="AW607" s="3"/>
    </row>
    <row r="608">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c r="AU608" s="3"/>
      <c r="AV608" s="3"/>
      <c r="AW608" s="3"/>
    </row>
    <row r="609">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c r="AU609" s="3"/>
      <c r="AV609" s="3"/>
      <c r="AW609" s="3"/>
    </row>
    <row r="610">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c r="AU610" s="3"/>
      <c r="AV610" s="3"/>
      <c r="AW610" s="3"/>
    </row>
    <row r="61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c r="AU611" s="3"/>
      <c r="AV611" s="3"/>
      <c r="AW611" s="3"/>
    </row>
    <row r="612">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c r="AU612" s="3"/>
      <c r="AV612" s="3"/>
      <c r="AW612" s="3"/>
    </row>
    <row r="613">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c r="AU613" s="3"/>
      <c r="AV613" s="3"/>
      <c r="AW613" s="3"/>
    </row>
    <row r="614">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c r="AU614" s="3"/>
      <c r="AV614" s="3"/>
      <c r="AW614" s="3"/>
    </row>
    <row r="615">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c r="AU615" s="3"/>
      <c r="AV615" s="3"/>
      <c r="AW615" s="3"/>
    </row>
    <row r="616">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c r="AU616" s="3"/>
      <c r="AV616" s="3"/>
      <c r="AW616" s="3"/>
    </row>
    <row r="617">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c r="AU617" s="3"/>
      <c r="AV617" s="3"/>
      <c r="AW617" s="3"/>
    </row>
    <row r="618">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c r="AU618" s="3"/>
      <c r="AV618" s="3"/>
      <c r="AW618" s="3"/>
    </row>
    <row r="619">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c r="AU619" s="3"/>
      <c r="AV619" s="3"/>
      <c r="AW619" s="3"/>
    </row>
    <row r="620">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c r="AU620" s="3"/>
      <c r="AV620" s="3"/>
      <c r="AW620" s="3"/>
    </row>
    <row r="62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c r="AU621" s="3"/>
      <c r="AV621" s="3"/>
      <c r="AW621" s="3"/>
    </row>
    <row r="622">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c r="AU622" s="3"/>
      <c r="AV622" s="3"/>
      <c r="AW622" s="3"/>
    </row>
    <row r="623">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c r="AU623" s="3"/>
      <c r="AV623" s="3"/>
      <c r="AW623" s="3"/>
    </row>
    <row r="624">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c r="AU624" s="3"/>
      <c r="AV624" s="3"/>
      <c r="AW624" s="3"/>
    </row>
    <row r="625">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c r="AU625" s="3"/>
      <c r="AV625" s="3"/>
      <c r="AW625" s="3"/>
    </row>
    <row r="626">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c r="AU626" s="3"/>
      <c r="AV626" s="3"/>
      <c r="AW626" s="3"/>
    </row>
    <row r="627">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c r="AU627" s="3"/>
      <c r="AV627" s="3"/>
      <c r="AW627" s="3"/>
    </row>
    <row r="628">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c r="AU628" s="3"/>
      <c r="AV628" s="3"/>
      <c r="AW628" s="3"/>
    </row>
    <row r="629">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c r="AU629" s="3"/>
      <c r="AV629" s="3"/>
      <c r="AW629" s="3"/>
    </row>
    <row r="630">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c r="AU630" s="3"/>
      <c r="AV630" s="3"/>
      <c r="AW630" s="3"/>
    </row>
    <row r="63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c r="AU631" s="3"/>
      <c r="AV631" s="3"/>
      <c r="AW631" s="3"/>
    </row>
    <row r="632">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c r="AU632" s="3"/>
      <c r="AV632" s="3"/>
      <c r="AW632" s="3"/>
    </row>
    <row r="633">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c r="AU633" s="3"/>
      <c r="AV633" s="3"/>
      <c r="AW633" s="3"/>
    </row>
    <row r="634">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c r="AU634" s="3"/>
      <c r="AV634" s="3"/>
      <c r="AW634" s="3"/>
    </row>
    <row r="635">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c r="AU635" s="3"/>
      <c r="AV635" s="3"/>
      <c r="AW635" s="3"/>
    </row>
    <row r="636">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c r="AU636" s="3"/>
      <c r="AV636" s="3"/>
      <c r="AW636" s="3"/>
    </row>
    <row r="637">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c r="AU637" s="3"/>
      <c r="AV637" s="3"/>
      <c r="AW637" s="3"/>
    </row>
    <row r="638">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c r="AU638" s="3"/>
      <c r="AV638" s="3"/>
      <c r="AW638" s="3"/>
    </row>
    <row r="639">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c r="AU639" s="3"/>
      <c r="AV639" s="3"/>
      <c r="AW639" s="3"/>
    </row>
    <row r="640">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c r="AU640" s="3"/>
      <c r="AV640" s="3"/>
      <c r="AW640" s="3"/>
    </row>
    <row r="64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c r="AU641" s="3"/>
      <c r="AV641" s="3"/>
      <c r="AW641" s="3"/>
    </row>
    <row r="642">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c r="AU642" s="3"/>
      <c r="AV642" s="3"/>
      <c r="AW642" s="3"/>
    </row>
    <row r="643">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c r="AU643" s="3"/>
      <c r="AV643" s="3"/>
      <c r="AW643" s="3"/>
    </row>
    <row r="644">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c r="AU644" s="3"/>
      <c r="AV644" s="3"/>
      <c r="AW644" s="3"/>
    </row>
    <row r="645">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c r="AU645" s="3"/>
      <c r="AV645" s="3"/>
      <c r="AW645" s="3"/>
    </row>
    <row r="646">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c r="AU646" s="3"/>
      <c r="AV646" s="3"/>
      <c r="AW646" s="3"/>
    </row>
    <row r="647">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c r="AU647" s="3"/>
      <c r="AV647" s="3"/>
      <c r="AW647" s="3"/>
    </row>
    <row r="648">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c r="AU648" s="3"/>
      <c r="AV648" s="3"/>
      <c r="AW648" s="3"/>
    </row>
    <row r="649">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c r="AU649" s="3"/>
      <c r="AV649" s="3"/>
      <c r="AW649" s="3"/>
    </row>
    <row r="650">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c r="AU650" s="3"/>
      <c r="AV650" s="3"/>
      <c r="AW650" s="3"/>
    </row>
    <row r="65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c r="AU651" s="3"/>
      <c r="AV651" s="3"/>
      <c r="AW651" s="3"/>
    </row>
    <row r="652">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c r="AU652" s="3"/>
      <c r="AV652" s="3"/>
      <c r="AW652" s="3"/>
    </row>
    <row r="653">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c r="AU653" s="3"/>
      <c r="AV653" s="3"/>
      <c r="AW653" s="3"/>
    </row>
    <row r="654">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c r="AU654" s="3"/>
      <c r="AV654" s="3"/>
      <c r="AW654" s="3"/>
    </row>
    <row r="655">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c r="AU655" s="3"/>
      <c r="AV655" s="3"/>
      <c r="AW655" s="3"/>
    </row>
    <row r="656">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c r="AU656" s="3"/>
      <c r="AV656" s="3"/>
      <c r="AW656" s="3"/>
    </row>
    <row r="657">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c r="AU657" s="3"/>
      <c r="AV657" s="3"/>
      <c r="AW657" s="3"/>
    </row>
    <row r="658">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c r="AU658" s="3"/>
      <c r="AV658" s="3"/>
      <c r="AW658" s="3"/>
    </row>
    <row r="659">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c r="AU659" s="3"/>
      <c r="AV659" s="3"/>
      <c r="AW659" s="3"/>
    </row>
    <row r="660">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c r="AU660" s="3"/>
      <c r="AV660" s="3"/>
      <c r="AW660" s="3"/>
    </row>
    <row r="66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c r="AU661" s="3"/>
      <c r="AV661" s="3"/>
      <c r="AW661" s="3"/>
    </row>
    <row r="662">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c r="AU662" s="3"/>
      <c r="AV662" s="3"/>
      <c r="AW662" s="3"/>
    </row>
    <row r="663">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c r="AU663" s="3"/>
      <c r="AV663" s="3"/>
      <c r="AW663" s="3"/>
    </row>
    <row r="664">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c r="AU664" s="3"/>
      <c r="AV664" s="3"/>
      <c r="AW664" s="3"/>
    </row>
    <row r="665">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c r="AU665" s="3"/>
      <c r="AV665" s="3"/>
      <c r="AW665" s="3"/>
    </row>
    <row r="666">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c r="AU666" s="3"/>
      <c r="AV666" s="3"/>
      <c r="AW666" s="3"/>
    </row>
    <row r="667">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c r="AU667" s="3"/>
      <c r="AV667" s="3"/>
      <c r="AW667" s="3"/>
    </row>
    <row r="668">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c r="AU668" s="3"/>
      <c r="AV668" s="3"/>
      <c r="AW668" s="3"/>
    </row>
    <row r="669">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c r="AU669" s="3"/>
      <c r="AV669" s="3"/>
      <c r="AW669" s="3"/>
    </row>
    <row r="670">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c r="AU670" s="3"/>
      <c r="AV670" s="3"/>
      <c r="AW670" s="3"/>
    </row>
    <row r="67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c r="AU671" s="3"/>
      <c r="AV671" s="3"/>
      <c r="AW671" s="3"/>
    </row>
    <row r="672">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c r="AU672" s="3"/>
      <c r="AV672" s="3"/>
      <c r="AW672" s="3"/>
    </row>
    <row r="673">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c r="AU673" s="3"/>
      <c r="AV673" s="3"/>
      <c r="AW673" s="3"/>
    </row>
    <row r="674">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c r="AU674" s="3"/>
      <c r="AV674" s="3"/>
      <c r="AW674" s="3"/>
    </row>
    <row r="675">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c r="AU675" s="3"/>
      <c r="AV675" s="3"/>
      <c r="AW675" s="3"/>
    </row>
    <row r="676">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c r="AU676" s="3"/>
      <c r="AV676" s="3"/>
      <c r="AW676" s="3"/>
    </row>
    <row r="677">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c r="AU677" s="3"/>
      <c r="AV677" s="3"/>
      <c r="AW677" s="3"/>
    </row>
    <row r="678">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c r="AU678" s="3"/>
      <c r="AV678" s="3"/>
      <c r="AW678" s="3"/>
    </row>
    <row r="679">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c r="AU679" s="3"/>
      <c r="AV679" s="3"/>
      <c r="AW679" s="3"/>
    </row>
    <row r="680">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c r="AU680" s="3"/>
      <c r="AV680" s="3"/>
      <c r="AW680" s="3"/>
    </row>
    <row r="68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c r="AU681" s="3"/>
      <c r="AV681" s="3"/>
      <c r="AW681" s="3"/>
    </row>
    <row r="682">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c r="AU682" s="3"/>
      <c r="AV682" s="3"/>
      <c r="AW682" s="3"/>
    </row>
    <row r="683">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c r="AU683" s="3"/>
      <c r="AV683" s="3"/>
      <c r="AW683" s="3"/>
    </row>
    <row r="684">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c r="AU684" s="3"/>
      <c r="AV684" s="3"/>
      <c r="AW684" s="3"/>
    </row>
    <row r="685">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c r="AU685" s="3"/>
      <c r="AV685" s="3"/>
      <c r="AW685" s="3"/>
    </row>
    <row r="686">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c r="AU686" s="3"/>
      <c r="AV686" s="3"/>
      <c r="AW686" s="3"/>
    </row>
    <row r="687">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c r="AU687" s="3"/>
      <c r="AV687" s="3"/>
      <c r="AW687" s="3"/>
    </row>
    <row r="688">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c r="AU688" s="3"/>
      <c r="AV688" s="3"/>
      <c r="AW688" s="3"/>
    </row>
    <row r="689">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c r="AU689" s="3"/>
      <c r="AV689" s="3"/>
      <c r="AW689" s="3"/>
    </row>
    <row r="690">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c r="AU690" s="3"/>
      <c r="AV690" s="3"/>
      <c r="AW690" s="3"/>
    </row>
    <row r="69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c r="AU691" s="3"/>
      <c r="AV691" s="3"/>
      <c r="AW691" s="3"/>
    </row>
    <row r="692">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c r="AU692" s="3"/>
      <c r="AV692" s="3"/>
      <c r="AW692" s="3"/>
    </row>
    <row r="693">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c r="AU693" s="3"/>
      <c r="AV693" s="3"/>
      <c r="AW693" s="3"/>
    </row>
    <row r="694">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c r="AU694" s="3"/>
      <c r="AV694" s="3"/>
      <c r="AW694" s="3"/>
    </row>
    <row r="695">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c r="AU695" s="3"/>
      <c r="AV695" s="3"/>
      <c r="AW695" s="3"/>
    </row>
    <row r="696">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c r="AU696" s="3"/>
      <c r="AV696" s="3"/>
      <c r="AW696" s="3"/>
    </row>
    <row r="697">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c r="AU697" s="3"/>
      <c r="AV697" s="3"/>
      <c r="AW697" s="3"/>
    </row>
    <row r="698">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c r="AU698" s="3"/>
      <c r="AV698" s="3"/>
      <c r="AW698" s="3"/>
    </row>
    <row r="699">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c r="AU699" s="3"/>
      <c r="AV699" s="3"/>
      <c r="AW699" s="3"/>
    </row>
    <row r="700">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c r="AU700" s="3"/>
      <c r="AV700" s="3"/>
      <c r="AW700" s="3"/>
    </row>
    <row r="70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c r="AU701" s="3"/>
      <c r="AV701" s="3"/>
      <c r="AW701" s="3"/>
    </row>
    <row r="702">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c r="AU702" s="3"/>
      <c r="AV702" s="3"/>
      <c r="AW702" s="3"/>
    </row>
    <row r="703">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c r="AU703" s="3"/>
      <c r="AV703" s="3"/>
      <c r="AW703" s="3"/>
    </row>
    <row r="704">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c r="AU704" s="3"/>
      <c r="AV704" s="3"/>
      <c r="AW704" s="3"/>
    </row>
    <row r="705">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c r="AU705" s="3"/>
      <c r="AV705" s="3"/>
      <c r="AW705" s="3"/>
    </row>
    <row r="706">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c r="AU706" s="3"/>
      <c r="AV706" s="3"/>
      <c r="AW706" s="3"/>
    </row>
    <row r="707">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c r="AU707" s="3"/>
      <c r="AV707" s="3"/>
      <c r="AW707" s="3"/>
    </row>
    <row r="708">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c r="AU708" s="3"/>
      <c r="AV708" s="3"/>
      <c r="AW708" s="3"/>
    </row>
    <row r="709">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c r="AU709" s="3"/>
      <c r="AV709" s="3"/>
      <c r="AW709" s="3"/>
    </row>
    <row r="710">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c r="AU710" s="3"/>
      <c r="AV710" s="3"/>
      <c r="AW710" s="3"/>
    </row>
    <row r="71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c r="AU711" s="3"/>
      <c r="AV711" s="3"/>
      <c r="AW711" s="3"/>
    </row>
    <row r="712">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c r="AU712" s="3"/>
      <c r="AV712" s="3"/>
      <c r="AW712" s="3"/>
    </row>
    <row r="713">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c r="AU713" s="3"/>
      <c r="AV713" s="3"/>
      <c r="AW713" s="3"/>
    </row>
    <row r="714">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c r="AU714" s="3"/>
      <c r="AV714" s="3"/>
      <c r="AW714" s="3"/>
    </row>
    <row r="715">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c r="AU715" s="3"/>
      <c r="AV715" s="3"/>
      <c r="AW715" s="3"/>
    </row>
    <row r="716">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c r="AU716" s="3"/>
      <c r="AV716" s="3"/>
      <c r="AW716" s="3"/>
    </row>
    <row r="717">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c r="AU717" s="3"/>
      <c r="AV717" s="3"/>
      <c r="AW717" s="3"/>
    </row>
    <row r="718">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c r="AU718" s="3"/>
      <c r="AV718" s="3"/>
      <c r="AW718" s="3"/>
    </row>
    <row r="719">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c r="AU719" s="3"/>
      <c r="AV719" s="3"/>
      <c r="AW719" s="3"/>
    </row>
    <row r="720">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c r="AU720" s="3"/>
      <c r="AV720" s="3"/>
      <c r="AW720" s="3"/>
    </row>
    <row r="72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c r="AU721" s="3"/>
      <c r="AV721" s="3"/>
      <c r="AW721" s="3"/>
    </row>
    <row r="722">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c r="AU722" s="3"/>
      <c r="AV722" s="3"/>
      <c r="AW722" s="3"/>
    </row>
    <row r="723">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c r="AU723" s="3"/>
      <c r="AV723" s="3"/>
      <c r="AW723" s="3"/>
    </row>
    <row r="724">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c r="AU724" s="3"/>
      <c r="AV724" s="3"/>
      <c r="AW724" s="3"/>
    </row>
    <row r="725">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c r="AU725" s="3"/>
      <c r="AV725" s="3"/>
      <c r="AW725" s="3"/>
    </row>
    <row r="726">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c r="AU726" s="3"/>
      <c r="AV726" s="3"/>
      <c r="AW726" s="3"/>
    </row>
    <row r="727">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c r="AU727" s="3"/>
      <c r="AV727" s="3"/>
      <c r="AW727" s="3"/>
    </row>
    <row r="728">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c r="AU728" s="3"/>
      <c r="AV728" s="3"/>
      <c r="AW728" s="3"/>
    </row>
    <row r="729">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c r="AU729" s="3"/>
      <c r="AV729" s="3"/>
      <c r="AW729" s="3"/>
    </row>
    <row r="730">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c r="AU730" s="3"/>
      <c r="AV730" s="3"/>
      <c r="AW730" s="3"/>
    </row>
    <row r="73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c r="AU731" s="3"/>
      <c r="AV731" s="3"/>
      <c r="AW731" s="3"/>
    </row>
    <row r="732">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c r="AU732" s="3"/>
      <c r="AV732" s="3"/>
      <c r="AW732" s="3"/>
    </row>
    <row r="733">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c r="AU733" s="3"/>
      <c r="AV733" s="3"/>
      <c r="AW733" s="3"/>
    </row>
    <row r="734">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c r="AU734" s="3"/>
      <c r="AV734" s="3"/>
      <c r="AW734" s="3"/>
    </row>
    <row r="735">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c r="AU735" s="3"/>
      <c r="AV735" s="3"/>
      <c r="AW735" s="3"/>
    </row>
    <row r="736">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c r="AU736" s="3"/>
      <c r="AV736" s="3"/>
      <c r="AW736" s="3"/>
    </row>
    <row r="737">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c r="AU737" s="3"/>
      <c r="AV737" s="3"/>
      <c r="AW737" s="3"/>
    </row>
    <row r="738">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c r="AU738" s="3"/>
      <c r="AV738" s="3"/>
      <c r="AW738" s="3"/>
    </row>
    <row r="739">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c r="AU739" s="3"/>
      <c r="AV739" s="3"/>
      <c r="AW739" s="3"/>
    </row>
    <row r="740">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c r="AU740" s="3"/>
      <c r="AV740" s="3"/>
      <c r="AW740" s="3"/>
    </row>
    <row r="74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c r="AU741" s="3"/>
      <c r="AV741" s="3"/>
      <c r="AW741" s="3"/>
    </row>
    <row r="742">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c r="AU742" s="3"/>
      <c r="AV742" s="3"/>
      <c r="AW742" s="3"/>
    </row>
    <row r="743">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c r="AU743" s="3"/>
      <c r="AV743" s="3"/>
      <c r="AW743" s="3"/>
    </row>
    <row r="744">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c r="AU744" s="3"/>
      <c r="AV744" s="3"/>
      <c r="AW744" s="3"/>
    </row>
    <row r="745">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c r="AU745" s="3"/>
      <c r="AV745" s="3"/>
      <c r="AW745" s="3"/>
    </row>
    <row r="746">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c r="AU746" s="3"/>
      <c r="AV746" s="3"/>
      <c r="AW746" s="3"/>
    </row>
    <row r="747">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c r="AU747" s="3"/>
      <c r="AV747" s="3"/>
      <c r="AW747" s="3"/>
    </row>
    <row r="748">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c r="AU748" s="3"/>
      <c r="AV748" s="3"/>
      <c r="AW748" s="3"/>
    </row>
    <row r="749">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c r="AU749" s="3"/>
      <c r="AV749" s="3"/>
      <c r="AW749" s="3"/>
    </row>
    <row r="750">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c r="AU750" s="3"/>
      <c r="AV750" s="3"/>
      <c r="AW750" s="3"/>
    </row>
    <row r="75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c r="AU751" s="3"/>
      <c r="AV751" s="3"/>
      <c r="AW751" s="3"/>
    </row>
    <row r="752">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c r="AU752" s="3"/>
      <c r="AV752" s="3"/>
      <c r="AW752" s="3"/>
    </row>
    <row r="753">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c r="AU753" s="3"/>
      <c r="AV753" s="3"/>
      <c r="AW753" s="3"/>
    </row>
    <row r="754">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c r="AU754" s="3"/>
      <c r="AV754" s="3"/>
      <c r="AW754" s="3"/>
    </row>
    <row r="755">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c r="AU755" s="3"/>
      <c r="AV755" s="3"/>
      <c r="AW755" s="3"/>
    </row>
    <row r="756">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c r="AU756" s="3"/>
      <c r="AV756" s="3"/>
      <c r="AW756" s="3"/>
    </row>
    <row r="757">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c r="AU757" s="3"/>
      <c r="AV757" s="3"/>
      <c r="AW757" s="3"/>
    </row>
    <row r="758">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c r="AU758" s="3"/>
      <c r="AV758" s="3"/>
      <c r="AW758" s="3"/>
    </row>
    <row r="759">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c r="AU759" s="3"/>
      <c r="AV759" s="3"/>
      <c r="AW759" s="3"/>
    </row>
    <row r="760">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c r="AU760" s="3"/>
      <c r="AV760" s="3"/>
      <c r="AW760" s="3"/>
    </row>
    <row r="76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c r="AU761" s="3"/>
      <c r="AV761" s="3"/>
      <c r="AW761" s="3"/>
    </row>
    <row r="762">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c r="AU762" s="3"/>
      <c r="AV762" s="3"/>
      <c r="AW762" s="3"/>
    </row>
    <row r="763">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c r="AU763" s="3"/>
      <c r="AV763" s="3"/>
      <c r="AW763" s="3"/>
    </row>
    <row r="764">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c r="AU764" s="3"/>
      <c r="AV764" s="3"/>
      <c r="AW764" s="3"/>
    </row>
    <row r="765">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c r="AU765" s="3"/>
      <c r="AV765" s="3"/>
      <c r="AW765" s="3"/>
    </row>
    <row r="766">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c r="AU766" s="3"/>
      <c r="AV766" s="3"/>
      <c r="AW766" s="3"/>
    </row>
    <row r="767">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c r="AU767" s="3"/>
      <c r="AV767" s="3"/>
      <c r="AW767" s="3"/>
    </row>
    <row r="768">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c r="AU768" s="3"/>
      <c r="AV768" s="3"/>
      <c r="AW768" s="3"/>
    </row>
    <row r="769">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c r="AU769" s="3"/>
      <c r="AV769" s="3"/>
      <c r="AW769" s="3"/>
    </row>
    <row r="770">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c r="AU770" s="3"/>
      <c r="AV770" s="3"/>
      <c r="AW770" s="3"/>
    </row>
    <row r="77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c r="AU771" s="3"/>
      <c r="AV771" s="3"/>
      <c r="AW771" s="3"/>
    </row>
    <row r="772">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c r="AU772" s="3"/>
      <c r="AV772" s="3"/>
      <c r="AW772" s="3"/>
    </row>
    <row r="773">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c r="AU773" s="3"/>
      <c r="AV773" s="3"/>
      <c r="AW773" s="3"/>
    </row>
    <row r="774">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c r="AU774" s="3"/>
      <c r="AV774" s="3"/>
      <c r="AW774" s="3"/>
    </row>
    <row r="775">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c r="AU775" s="3"/>
      <c r="AV775" s="3"/>
      <c r="AW775" s="3"/>
    </row>
    <row r="776">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c r="AU776" s="3"/>
      <c r="AV776" s="3"/>
      <c r="AW776" s="3"/>
    </row>
    <row r="777">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c r="AU777" s="3"/>
      <c r="AV777" s="3"/>
      <c r="AW777" s="3"/>
    </row>
    <row r="778">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c r="AU778" s="3"/>
      <c r="AV778" s="3"/>
      <c r="AW778" s="3"/>
    </row>
    <row r="779">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c r="AU779" s="3"/>
      <c r="AV779" s="3"/>
      <c r="AW779" s="3"/>
    </row>
    <row r="780">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c r="AU780" s="3"/>
      <c r="AV780" s="3"/>
      <c r="AW780" s="3"/>
    </row>
    <row r="78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c r="AU781" s="3"/>
      <c r="AV781" s="3"/>
      <c r="AW781" s="3"/>
    </row>
    <row r="782">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c r="AU782" s="3"/>
      <c r="AV782" s="3"/>
      <c r="AW782" s="3"/>
    </row>
    <row r="783">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c r="AU783" s="3"/>
      <c r="AV783" s="3"/>
      <c r="AW783" s="3"/>
    </row>
    <row r="784">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c r="AU784" s="3"/>
      <c r="AV784" s="3"/>
      <c r="AW784" s="3"/>
    </row>
    <row r="785">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c r="AU785" s="3"/>
      <c r="AV785" s="3"/>
      <c r="AW785" s="3"/>
    </row>
    <row r="786">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c r="AU786" s="3"/>
      <c r="AV786" s="3"/>
      <c r="AW786" s="3"/>
    </row>
    <row r="787">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c r="AU787" s="3"/>
      <c r="AV787" s="3"/>
      <c r="AW787" s="3"/>
    </row>
    <row r="788">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c r="AU788" s="3"/>
      <c r="AV788" s="3"/>
      <c r="AW788" s="3"/>
    </row>
    <row r="789">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c r="AU789" s="3"/>
      <c r="AV789" s="3"/>
      <c r="AW789" s="3"/>
    </row>
    <row r="790">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c r="AU790" s="3"/>
      <c r="AV790" s="3"/>
      <c r="AW790" s="3"/>
    </row>
    <row r="79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c r="AU791" s="3"/>
      <c r="AV791" s="3"/>
      <c r="AW791" s="3"/>
    </row>
    <row r="792">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c r="AU792" s="3"/>
      <c r="AV792" s="3"/>
      <c r="AW792" s="3"/>
    </row>
    <row r="793">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c r="AU793" s="3"/>
      <c r="AV793" s="3"/>
      <c r="AW793" s="3"/>
    </row>
    <row r="794">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c r="AU794" s="3"/>
      <c r="AV794" s="3"/>
      <c r="AW794" s="3"/>
    </row>
    <row r="795">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c r="AU795" s="3"/>
      <c r="AV795" s="3"/>
      <c r="AW795" s="3"/>
    </row>
    <row r="796">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c r="AU796" s="3"/>
      <c r="AV796" s="3"/>
      <c r="AW796" s="3"/>
    </row>
    <row r="797">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c r="AU797" s="3"/>
      <c r="AV797" s="3"/>
      <c r="AW797" s="3"/>
    </row>
    <row r="798">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c r="AU798" s="3"/>
      <c r="AV798" s="3"/>
      <c r="AW798" s="3"/>
    </row>
    <row r="799">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c r="AU799" s="3"/>
      <c r="AV799" s="3"/>
      <c r="AW799" s="3"/>
    </row>
    <row r="800">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c r="AU800" s="3"/>
      <c r="AV800" s="3"/>
      <c r="AW800" s="3"/>
    </row>
    <row r="80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c r="AU801" s="3"/>
      <c r="AV801" s="3"/>
      <c r="AW801" s="3"/>
    </row>
    <row r="802">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c r="AU802" s="3"/>
      <c r="AV802" s="3"/>
      <c r="AW802" s="3"/>
    </row>
    <row r="803">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c r="AU803" s="3"/>
      <c r="AV803" s="3"/>
      <c r="AW803" s="3"/>
    </row>
    <row r="804">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c r="AU804" s="3"/>
      <c r="AV804" s="3"/>
      <c r="AW804" s="3"/>
    </row>
    <row r="805">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c r="AU805" s="3"/>
      <c r="AV805" s="3"/>
      <c r="AW805" s="3"/>
    </row>
    <row r="806">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c r="AU806" s="3"/>
      <c r="AV806" s="3"/>
      <c r="AW806" s="3"/>
    </row>
    <row r="807">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c r="AU807" s="3"/>
      <c r="AV807" s="3"/>
      <c r="AW807" s="3"/>
    </row>
    <row r="808">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c r="AU808" s="3"/>
      <c r="AV808" s="3"/>
      <c r="AW808" s="3"/>
    </row>
    <row r="809">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c r="AU809" s="3"/>
      <c r="AV809" s="3"/>
      <c r="AW809" s="3"/>
    </row>
    <row r="810">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c r="AU810" s="3"/>
      <c r="AV810" s="3"/>
      <c r="AW810" s="3"/>
    </row>
    <row r="81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c r="AU811" s="3"/>
      <c r="AV811" s="3"/>
      <c r="AW811" s="3"/>
    </row>
    <row r="812">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c r="AU812" s="3"/>
      <c r="AV812" s="3"/>
      <c r="AW812" s="3"/>
    </row>
    <row r="813">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c r="AU813" s="3"/>
      <c r="AV813" s="3"/>
      <c r="AW813" s="3"/>
    </row>
    <row r="814">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c r="AU814" s="3"/>
      <c r="AV814" s="3"/>
      <c r="AW814" s="3"/>
    </row>
    <row r="815">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c r="AU815" s="3"/>
      <c r="AV815" s="3"/>
      <c r="AW815" s="3"/>
    </row>
    <row r="816">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c r="AU816" s="3"/>
      <c r="AV816" s="3"/>
      <c r="AW816" s="3"/>
    </row>
    <row r="817">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c r="AU817" s="3"/>
      <c r="AV817" s="3"/>
      <c r="AW817" s="3"/>
    </row>
    <row r="818">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c r="AU818" s="3"/>
      <c r="AV818" s="3"/>
      <c r="AW818" s="3"/>
    </row>
    <row r="819">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c r="AU819" s="3"/>
      <c r="AV819" s="3"/>
      <c r="AW819" s="3"/>
    </row>
    <row r="820">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c r="AU820" s="3"/>
      <c r="AV820" s="3"/>
      <c r="AW820" s="3"/>
    </row>
    <row r="82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c r="AU821" s="3"/>
      <c r="AV821" s="3"/>
      <c r="AW821" s="3"/>
    </row>
    <row r="822">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c r="AU822" s="3"/>
      <c r="AV822" s="3"/>
      <c r="AW822" s="3"/>
    </row>
    <row r="823">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c r="AU823" s="3"/>
      <c r="AV823" s="3"/>
      <c r="AW823" s="3"/>
    </row>
    <row r="824">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c r="AU824" s="3"/>
      <c r="AV824" s="3"/>
      <c r="AW824" s="3"/>
    </row>
    <row r="825">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c r="AU825" s="3"/>
      <c r="AV825" s="3"/>
      <c r="AW825" s="3"/>
    </row>
    <row r="826">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c r="AU826" s="3"/>
      <c r="AV826" s="3"/>
      <c r="AW826" s="3"/>
    </row>
    <row r="827">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c r="AU827" s="3"/>
      <c r="AV827" s="3"/>
      <c r="AW827" s="3"/>
    </row>
    <row r="828">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c r="AU828" s="3"/>
      <c r="AV828" s="3"/>
      <c r="AW828" s="3"/>
    </row>
    <row r="829">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c r="AU829" s="3"/>
      <c r="AV829" s="3"/>
      <c r="AW829" s="3"/>
    </row>
    <row r="830">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c r="AU830" s="3"/>
      <c r="AV830" s="3"/>
      <c r="AW830" s="3"/>
    </row>
    <row r="83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c r="AU831" s="3"/>
      <c r="AV831" s="3"/>
      <c r="AW831" s="3"/>
    </row>
    <row r="832">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c r="AU832" s="3"/>
      <c r="AV832" s="3"/>
      <c r="AW832" s="3"/>
    </row>
    <row r="833">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c r="AU833" s="3"/>
      <c r="AV833" s="3"/>
      <c r="AW833" s="3"/>
    </row>
    <row r="834">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c r="AU834" s="3"/>
      <c r="AV834" s="3"/>
      <c r="AW834" s="3"/>
    </row>
    <row r="835">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c r="AU835" s="3"/>
      <c r="AV835" s="3"/>
      <c r="AW835" s="3"/>
    </row>
    <row r="836">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c r="AU836" s="3"/>
      <c r="AV836" s="3"/>
      <c r="AW836" s="3"/>
    </row>
    <row r="837">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c r="AU837" s="3"/>
      <c r="AV837" s="3"/>
      <c r="AW837" s="3"/>
    </row>
    <row r="838">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c r="AU838" s="3"/>
      <c r="AV838" s="3"/>
      <c r="AW838" s="3"/>
    </row>
    <row r="839">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c r="AU839" s="3"/>
      <c r="AV839" s="3"/>
      <c r="AW839" s="3"/>
    </row>
    <row r="840">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c r="AU840" s="3"/>
      <c r="AV840" s="3"/>
      <c r="AW840" s="3"/>
    </row>
    <row r="84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c r="AU841" s="3"/>
      <c r="AV841" s="3"/>
      <c r="AW841" s="3"/>
    </row>
    <row r="842">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c r="AU842" s="3"/>
      <c r="AV842" s="3"/>
      <c r="AW842" s="3"/>
    </row>
    <row r="843">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c r="AU843" s="3"/>
      <c r="AV843" s="3"/>
      <c r="AW843" s="3"/>
    </row>
    <row r="844">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c r="AU844" s="3"/>
      <c r="AV844" s="3"/>
      <c r="AW844" s="3"/>
    </row>
    <row r="845">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c r="AU845" s="3"/>
      <c r="AV845" s="3"/>
      <c r="AW845" s="3"/>
    </row>
    <row r="846">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c r="AU846" s="3"/>
      <c r="AV846" s="3"/>
      <c r="AW846" s="3"/>
    </row>
    <row r="847">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c r="AU847" s="3"/>
      <c r="AV847" s="3"/>
      <c r="AW847" s="3"/>
    </row>
    <row r="848">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c r="AU848" s="3"/>
      <c r="AV848" s="3"/>
      <c r="AW848" s="3"/>
    </row>
    <row r="849">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c r="AU849" s="3"/>
      <c r="AV849" s="3"/>
      <c r="AW849" s="3"/>
    </row>
    <row r="850">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c r="AU850" s="3"/>
      <c r="AV850" s="3"/>
      <c r="AW850" s="3"/>
    </row>
    <row r="85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c r="AU851" s="3"/>
      <c r="AV851" s="3"/>
      <c r="AW851" s="3"/>
    </row>
    <row r="852">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c r="AU852" s="3"/>
      <c r="AV852" s="3"/>
      <c r="AW852" s="3"/>
    </row>
    <row r="853">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c r="AU853" s="3"/>
      <c r="AV853" s="3"/>
      <c r="AW853" s="3"/>
    </row>
    <row r="854">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c r="AU854" s="3"/>
      <c r="AV854" s="3"/>
      <c r="AW854" s="3"/>
    </row>
    <row r="855">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c r="AU855" s="3"/>
      <c r="AV855" s="3"/>
      <c r="AW855" s="3"/>
    </row>
    <row r="856">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c r="AU856" s="3"/>
      <c r="AV856" s="3"/>
      <c r="AW856" s="3"/>
    </row>
    <row r="857">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c r="AU857" s="3"/>
      <c r="AV857" s="3"/>
      <c r="AW857" s="3"/>
    </row>
    <row r="858">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c r="AU858" s="3"/>
      <c r="AV858" s="3"/>
      <c r="AW858" s="3"/>
    </row>
    <row r="859">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c r="AU859" s="3"/>
      <c r="AV859" s="3"/>
      <c r="AW859" s="3"/>
    </row>
    <row r="860">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c r="AU860" s="3"/>
      <c r="AV860" s="3"/>
      <c r="AW860" s="3"/>
    </row>
    <row r="86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c r="AU861" s="3"/>
      <c r="AV861" s="3"/>
      <c r="AW861" s="3"/>
    </row>
    <row r="862">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c r="AU862" s="3"/>
      <c r="AV862" s="3"/>
      <c r="AW862" s="3"/>
    </row>
    <row r="863">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c r="AU863" s="3"/>
      <c r="AV863" s="3"/>
      <c r="AW863" s="3"/>
    </row>
    <row r="864">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c r="AU864" s="3"/>
      <c r="AV864" s="3"/>
      <c r="AW864" s="3"/>
    </row>
    <row r="865">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c r="AU865" s="3"/>
      <c r="AV865" s="3"/>
      <c r="AW865" s="3"/>
    </row>
    <row r="866">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c r="AU866" s="3"/>
      <c r="AV866" s="3"/>
      <c r="AW866" s="3"/>
    </row>
    <row r="867">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c r="AU867" s="3"/>
      <c r="AV867" s="3"/>
      <c r="AW867" s="3"/>
    </row>
    <row r="868">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c r="AU868" s="3"/>
      <c r="AV868" s="3"/>
      <c r="AW868" s="3"/>
    </row>
    <row r="869">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c r="AU869" s="3"/>
      <c r="AV869" s="3"/>
      <c r="AW869" s="3"/>
    </row>
    <row r="870">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c r="AU870" s="3"/>
      <c r="AV870" s="3"/>
      <c r="AW870" s="3"/>
    </row>
    <row r="87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c r="AU871" s="3"/>
      <c r="AV871" s="3"/>
      <c r="AW871" s="3"/>
    </row>
    <row r="872">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c r="AU872" s="3"/>
      <c r="AV872" s="3"/>
      <c r="AW872" s="3"/>
    </row>
    <row r="873">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c r="AU873" s="3"/>
      <c r="AV873" s="3"/>
      <c r="AW873" s="3"/>
    </row>
    <row r="874">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c r="AU874" s="3"/>
      <c r="AV874" s="3"/>
      <c r="AW874" s="3"/>
    </row>
    <row r="875">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c r="AU875" s="3"/>
      <c r="AV875" s="3"/>
      <c r="AW875" s="3"/>
    </row>
    <row r="876">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c r="AU876" s="3"/>
      <c r="AV876" s="3"/>
      <c r="AW876" s="3"/>
    </row>
    <row r="877">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c r="AU877" s="3"/>
      <c r="AV877" s="3"/>
      <c r="AW877" s="3"/>
    </row>
    <row r="878">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c r="AU878" s="3"/>
      <c r="AV878" s="3"/>
      <c r="AW878" s="3"/>
    </row>
    <row r="879">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c r="AU879" s="3"/>
      <c r="AV879" s="3"/>
      <c r="AW879" s="3"/>
    </row>
    <row r="880">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c r="AU880" s="3"/>
      <c r="AV880" s="3"/>
      <c r="AW880" s="3"/>
    </row>
    <row r="88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c r="AU881" s="3"/>
      <c r="AV881" s="3"/>
      <c r="AW881" s="3"/>
    </row>
    <row r="882">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c r="AU882" s="3"/>
      <c r="AV882" s="3"/>
      <c r="AW882" s="3"/>
    </row>
    <row r="883">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c r="AU883" s="3"/>
      <c r="AV883" s="3"/>
      <c r="AW883" s="3"/>
    </row>
    <row r="884">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c r="AU884" s="3"/>
      <c r="AV884" s="3"/>
      <c r="AW884" s="3"/>
    </row>
    <row r="885">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c r="AU885" s="3"/>
      <c r="AV885" s="3"/>
      <c r="AW885" s="3"/>
    </row>
    <row r="886">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c r="AU886" s="3"/>
      <c r="AV886" s="3"/>
      <c r="AW886" s="3"/>
    </row>
    <row r="887">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c r="AU887" s="3"/>
      <c r="AV887" s="3"/>
      <c r="AW887" s="3"/>
    </row>
    <row r="888">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c r="AU888" s="3"/>
      <c r="AV888" s="3"/>
      <c r="AW888" s="3"/>
    </row>
    <row r="889">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c r="AU889" s="3"/>
      <c r="AV889" s="3"/>
      <c r="AW889" s="3"/>
    </row>
    <row r="890">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c r="AU890" s="3"/>
      <c r="AV890" s="3"/>
      <c r="AW890" s="3"/>
    </row>
    <row r="89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c r="AU891" s="3"/>
      <c r="AV891" s="3"/>
      <c r="AW891" s="3"/>
    </row>
    <row r="892">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c r="AU892" s="3"/>
      <c r="AV892" s="3"/>
      <c r="AW892" s="3"/>
    </row>
    <row r="893">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c r="AU893" s="3"/>
      <c r="AV893" s="3"/>
      <c r="AW893" s="3"/>
    </row>
    <row r="894">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c r="AU894" s="3"/>
      <c r="AV894" s="3"/>
      <c r="AW894" s="3"/>
    </row>
    <row r="895">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c r="AU895" s="3"/>
      <c r="AV895" s="3"/>
      <c r="AW895" s="3"/>
    </row>
    <row r="896">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c r="AU896" s="3"/>
      <c r="AV896" s="3"/>
      <c r="AW896" s="3"/>
    </row>
    <row r="897">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c r="AU897" s="3"/>
      <c r="AV897" s="3"/>
      <c r="AW897" s="3"/>
    </row>
    <row r="898">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c r="AU898" s="3"/>
      <c r="AV898" s="3"/>
      <c r="AW898" s="3"/>
    </row>
    <row r="899">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c r="AU899" s="3"/>
      <c r="AV899" s="3"/>
      <c r="AW899" s="3"/>
    </row>
    <row r="900">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c r="AU900" s="3"/>
      <c r="AV900" s="3"/>
      <c r="AW900" s="3"/>
    </row>
    <row r="90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c r="AU901" s="3"/>
      <c r="AV901" s="3"/>
      <c r="AW901" s="3"/>
    </row>
    <row r="902">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c r="AU902" s="3"/>
      <c r="AV902" s="3"/>
      <c r="AW902" s="3"/>
    </row>
    <row r="903">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c r="AU903" s="3"/>
      <c r="AV903" s="3"/>
      <c r="AW903" s="3"/>
    </row>
    <row r="904">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c r="AU904" s="3"/>
      <c r="AV904" s="3"/>
      <c r="AW904" s="3"/>
    </row>
    <row r="905">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c r="AU905" s="3"/>
      <c r="AV905" s="3"/>
      <c r="AW905" s="3"/>
    </row>
    <row r="906">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c r="AU906" s="3"/>
      <c r="AV906" s="3"/>
      <c r="AW906" s="3"/>
    </row>
    <row r="907">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c r="AU907" s="3"/>
      <c r="AV907" s="3"/>
      <c r="AW907" s="3"/>
    </row>
    <row r="908">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c r="AU908" s="3"/>
      <c r="AV908" s="3"/>
      <c r="AW908" s="3"/>
    </row>
    <row r="909">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c r="AU909" s="3"/>
      <c r="AV909" s="3"/>
      <c r="AW909" s="3"/>
    </row>
    <row r="910">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c r="AU910" s="3"/>
      <c r="AV910" s="3"/>
      <c r="AW910" s="3"/>
    </row>
    <row r="91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c r="AU911" s="3"/>
      <c r="AV911" s="3"/>
      <c r="AW911" s="3"/>
    </row>
    <row r="912">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c r="AU912" s="3"/>
      <c r="AV912" s="3"/>
      <c r="AW912" s="3"/>
    </row>
    <row r="913">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c r="AU913" s="3"/>
      <c r="AV913" s="3"/>
      <c r="AW913" s="3"/>
    </row>
    <row r="914">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c r="AU914" s="3"/>
      <c r="AV914" s="3"/>
      <c r="AW914" s="3"/>
    </row>
    <row r="915">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c r="AU915" s="3"/>
      <c r="AV915" s="3"/>
      <c r="AW915" s="3"/>
    </row>
    <row r="916">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c r="AU916" s="3"/>
      <c r="AV916" s="3"/>
      <c r="AW916" s="3"/>
    </row>
    <row r="917">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c r="AU917" s="3"/>
      <c r="AV917" s="3"/>
      <c r="AW917" s="3"/>
    </row>
    <row r="918">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c r="AU918" s="3"/>
      <c r="AV918" s="3"/>
      <c r="AW918" s="3"/>
    </row>
    <row r="919">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c r="AU919" s="3"/>
      <c r="AV919" s="3"/>
      <c r="AW919" s="3"/>
    </row>
    <row r="920">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c r="AU920" s="3"/>
      <c r="AV920" s="3"/>
      <c r="AW920" s="3"/>
    </row>
    <row r="92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c r="AU921" s="3"/>
      <c r="AV921" s="3"/>
      <c r="AW921" s="3"/>
    </row>
    <row r="922">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c r="AU922" s="3"/>
      <c r="AV922" s="3"/>
      <c r="AW922" s="3"/>
    </row>
    <row r="923">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c r="AU923" s="3"/>
      <c r="AV923" s="3"/>
      <c r="AW923" s="3"/>
    </row>
    <row r="924">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c r="AU924" s="3"/>
      <c r="AV924" s="3"/>
      <c r="AW924" s="3"/>
    </row>
    <row r="925">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c r="AU925" s="3"/>
      <c r="AV925" s="3"/>
      <c r="AW925" s="3"/>
    </row>
    <row r="926">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c r="AU926" s="3"/>
      <c r="AV926" s="3"/>
      <c r="AW926" s="3"/>
    </row>
    <row r="927">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c r="AU927" s="3"/>
      <c r="AV927" s="3"/>
      <c r="AW927" s="3"/>
    </row>
    <row r="928">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c r="AU928" s="3"/>
      <c r="AV928" s="3"/>
      <c r="AW928" s="3"/>
    </row>
    <row r="929">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c r="AU929" s="3"/>
      <c r="AV929" s="3"/>
      <c r="AW929" s="3"/>
    </row>
    <row r="930">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c r="AU930" s="3"/>
      <c r="AV930" s="3"/>
      <c r="AW930" s="3"/>
    </row>
    <row r="93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c r="AU931" s="3"/>
      <c r="AV931" s="3"/>
      <c r="AW931" s="3"/>
    </row>
    <row r="932">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c r="AU932" s="3"/>
      <c r="AV932" s="3"/>
      <c r="AW932" s="3"/>
    </row>
    <row r="933">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c r="AU933" s="3"/>
      <c r="AV933" s="3"/>
      <c r="AW933" s="3"/>
    </row>
    <row r="934">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c r="AU934" s="3"/>
      <c r="AV934" s="3"/>
      <c r="AW934" s="3"/>
    </row>
    <row r="935">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c r="AU935" s="3"/>
      <c r="AV935" s="3"/>
      <c r="AW935" s="3"/>
    </row>
    <row r="936">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c r="AU936" s="3"/>
      <c r="AV936" s="3"/>
      <c r="AW936" s="3"/>
    </row>
    <row r="937">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c r="AU937" s="3"/>
      <c r="AV937" s="3"/>
      <c r="AW937" s="3"/>
    </row>
    <row r="938">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c r="AU938" s="3"/>
      <c r="AV938" s="3"/>
      <c r="AW938" s="3"/>
    </row>
    <row r="939">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c r="AU939" s="3"/>
      <c r="AV939" s="3"/>
      <c r="AW939" s="3"/>
    </row>
    <row r="940">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c r="AU940" s="3"/>
      <c r="AV940" s="3"/>
      <c r="AW940" s="3"/>
    </row>
    <row r="94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c r="AU941" s="3"/>
      <c r="AV941" s="3"/>
      <c r="AW941" s="3"/>
    </row>
    <row r="942">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c r="AU942" s="3"/>
      <c r="AV942" s="3"/>
      <c r="AW942" s="3"/>
    </row>
    <row r="943">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c r="AU943" s="3"/>
      <c r="AV943" s="3"/>
      <c r="AW943" s="3"/>
    </row>
    <row r="944">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c r="AU944" s="3"/>
      <c r="AV944" s="3"/>
      <c r="AW944" s="3"/>
    </row>
    <row r="945">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c r="AU945" s="3"/>
      <c r="AV945" s="3"/>
      <c r="AW945" s="3"/>
    </row>
    <row r="946">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c r="AU946" s="3"/>
      <c r="AV946" s="3"/>
      <c r="AW946" s="3"/>
    </row>
    <row r="947">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c r="AU947" s="3"/>
      <c r="AV947" s="3"/>
      <c r="AW947" s="3"/>
    </row>
    <row r="948">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c r="AU948" s="3"/>
      <c r="AV948" s="3"/>
      <c r="AW948" s="3"/>
    </row>
    <row r="949">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c r="AU949" s="3"/>
      <c r="AV949" s="3"/>
      <c r="AW949" s="3"/>
    </row>
    <row r="950">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c r="AU950" s="3"/>
      <c r="AV950" s="3"/>
      <c r="AW950" s="3"/>
    </row>
    <row r="95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c r="AU951" s="3"/>
      <c r="AV951" s="3"/>
      <c r="AW951" s="3"/>
    </row>
    <row r="952">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c r="AU952" s="3"/>
      <c r="AV952" s="3"/>
      <c r="AW952" s="3"/>
    </row>
    <row r="953">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c r="AU953" s="3"/>
      <c r="AV953" s="3"/>
      <c r="AW953" s="3"/>
    </row>
    <row r="954">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c r="AU954" s="3"/>
      <c r="AV954" s="3"/>
      <c r="AW954" s="3"/>
    </row>
    <row r="955">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c r="AU955" s="3"/>
      <c r="AV955" s="3"/>
      <c r="AW955" s="3"/>
    </row>
    <row r="956">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c r="AU956" s="3"/>
      <c r="AV956" s="3"/>
      <c r="AW956" s="3"/>
    </row>
    <row r="957">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c r="AU957" s="3"/>
      <c r="AV957" s="3"/>
      <c r="AW957" s="3"/>
    </row>
    <row r="958">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c r="AU958" s="3"/>
      <c r="AV958" s="3"/>
      <c r="AW958" s="3"/>
    </row>
    <row r="959">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c r="AU959" s="3"/>
      <c r="AV959" s="3"/>
      <c r="AW959" s="3"/>
    </row>
    <row r="960">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c r="AU960" s="3"/>
      <c r="AV960" s="3"/>
      <c r="AW960" s="3"/>
    </row>
    <row r="96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c r="AU961" s="3"/>
      <c r="AV961" s="3"/>
      <c r="AW961" s="3"/>
    </row>
    <row r="962">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c r="AU962" s="3"/>
      <c r="AV962" s="3"/>
      <c r="AW962" s="3"/>
    </row>
    <row r="963">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c r="AU963" s="3"/>
      <c r="AV963" s="3"/>
      <c r="AW963" s="3"/>
    </row>
    <row r="964">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c r="AU964" s="3"/>
      <c r="AV964" s="3"/>
      <c r="AW964" s="3"/>
    </row>
    <row r="965">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c r="AU965" s="3"/>
      <c r="AV965" s="3"/>
      <c r="AW965" s="3"/>
    </row>
    <row r="966">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c r="AU966" s="3"/>
      <c r="AV966" s="3"/>
      <c r="AW966" s="3"/>
    </row>
    <row r="967">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c r="AU967" s="3"/>
      <c r="AV967" s="3"/>
      <c r="AW967" s="3"/>
    </row>
    <row r="968">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c r="AU968" s="3"/>
      <c r="AV968" s="3"/>
      <c r="AW968" s="3"/>
    </row>
    <row r="969">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c r="AU969" s="3"/>
      <c r="AV969" s="3"/>
      <c r="AW969" s="3"/>
    </row>
    <row r="970">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c r="AU970" s="3"/>
      <c r="AV970" s="3"/>
      <c r="AW970" s="3"/>
    </row>
    <row r="97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c r="AU971" s="3"/>
      <c r="AV971" s="3"/>
      <c r="AW971" s="3"/>
    </row>
    <row r="972">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c r="AU972" s="3"/>
      <c r="AV972" s="3"/>
      <c r="AW972" s="3"/>
    </row>
    <row r="973">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c r="AU973" s="3"/>
      <c r="AV973" s="3"/>
      <c r="AW973" s="3"/>
    </row>
    <row r="974">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c r="AU974" s="3"/>
      <c r="AV974" s="3"/>
      <c r="AW974" s="3"/>
    </row>
    <row r="975">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c r="AU975" s="3"/>
      <c r="AV975" s="3"/>
      <c r="AW975" s="3"/>
    </row>
    <row r="976">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c r="AU976" s="3"/>
      <c r="AV976" s="3"/>
      <c r="AW976" s="3"/>
    </row>
    <row r="977">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c r="AU977" s="3"/>
      <c r="AV977" s="3"/>
      <c r="AW977" s="3"/>
    </row>
    <row r="978">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c r="AU978" s="3"/>
      <c r="AV978" s="3"/>
      <c r="AW978" s="3"/>
    </row>
    <row r="979">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c r="AU979" s="3"/>
      <c r="AV979" s="3"/>
      <c r="AW979" s="3"/>
    </row>
    <row r="980">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c r="AU980" s="3"/>
      <c r="AV980" s="3"/>
      <c r="AW980" s="3"/>
    </row>
    <row r="98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c r="AU981" s="3"/>
      <c r="AV981" s="3"/>
      <c r="AW981" s="3"/>
    </row>
    <row r="982">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c r="AU982" s="3"/>
      <c r="AV982" s="3"/>
      <c r="AW982" s="3"/>
    </row>
    <row r="983">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c r="AU983" s="3"/>
      <c r="AV983" s="3"/>
      <c r="AW983" s="3"/>
    </row>
    <row r="984">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c r="AU984" s="3"/>
      <c r="AV984" s="3"/>
      <c r="AW984" s="3"/>
    </row>
    <row r="985">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c r="AU985" s="3"/>
      <c r="AV985" s="3"/>
      <c r="AW985" s="3"/>
    </row>
    <row r="986">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c r="AU986" s="3"/>
      <c r="AV986" s="3"/>
      <c r="AW986" s="3"/>
    </row>
    <row r="987">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c r="AU987" s="3"/>
      <c r="AV987" s="3"/>
      <c r="AW987" s="3"/>
    </row>
    <row r="988">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c r="AU988" s="3"/>
      <c r="AV988" s="3"/>
      <c r="AW988" s="3"/>
    </row>
    <row r="989">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c r="AU989" s="3"/>
      <c r="AV989" s="3"/>
      <c r="AW989" s="3"/>
    </row>
    <row r="990">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c r="AU990" s="3"/>
      <c r="AV990" s="3"/>
      <c r="AW990" s="3"/>
    </row>
    <row r="991">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c r="AU991" s="3"/>
      <c r="AV991" s="3"/>
      <c r="AW991" s="3"/>
    </row>
    <row r="992">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c r="AU992" s="3"/>
      <c r="AV992" s="3"/>
      <c r="AW992" s="3"/>
    </row>
    <row r="993">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c r="AU993" s="3"/>
      <c r="AV993" s="3"/>
      <c r="AW993" s="3"/>
    </row>
    <row r="994">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c r="AU994" s="3"/>
      <c r="AV994" s="3"/>
      <c r="AW994" s="3"/>
    </row>
    <row r="995">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c r="AU995" s="3"/>
      <c r="AV995" s="3"/>
      <c r="AW995" s="3"/>
    </row>
    <row r="996">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c r="AU996" s="3"/>
      <c r="AV996" s="3"/>
      <c r="AW996" s="3"/>
    </row>
    <row r="997">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c r="AU997" s="3"/>
      <c r="AV997" s="3"/>
      <c r="AW997" s="3"/>
    </row>
    <row r="998">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c r="AU998" s="3"/>
      <c r="AV998" s="3"/>
      <c r="AW998" s="3"/>
    </row>
    <row r="999">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c r="AU999" s="3"/>
      <c r="AV999" s="3"/>
      <c r="AW999" s="3"/>
    </row>
    <row r="1000">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c r="AU1000" s="3"/>
      <c r="AV1000" s="3"/>
      <c r="AW1000" s="3"/>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1" t="str">
        <f>IFERROR(__xludf.DUMMYFUNCTION("IMPORTRANGE(""https://docs.google.com/spreadsheets/d/1OFX_lTeFlamtsmjOnwpLQ41yHY9jQWQW183_3aArWEU/edit#gid=1514031313"", ""Form Responses 1!A1:AI2000"")"),"Timestamp")</f>
        <v>Timestamp</v>
      </c>
      <c r="B1" s="1" t="str">
        <f>IFERROR(__xludf.DUMMYFUNCTION("""COMPUTED_VALUE"""),"Email Address")</f>
        <v>Email Address</v>
      </c>
      <c r="C1" s="1" t="str">
        <f>IFERROR(__xludf.DUMMYFUNCTION("""COMPUTED_VALUE"""),"Langue/Language")</f>
        <v>Langue/Language</v>
      </c>
      <c r="D1" s="1" t="str">
        <f>IFERROR(__xludf.DUMMYFUNCTION("""COMPUTED_VALUE"""),"Name of student that has made the request")</f>
        <v>Name of student that has made the request</v>
      </c>
      <c r="E1" s="1" t="str">
        <f>IFERROR(__xludf.DUMMYFUNCTION("""COMPUTED_VALUE"""),"Email of student")</f>
        <v>Email of student</v>
      </c>
      <c r="F1" s="1" t="str">
        <f>IFERROR(__xludf.DUMMYFUNCTION("""COMPUTED_VALUE"""),"Do you approve this request?")</f>
        <v>Do you approve this request?</v>
      </c>
      <c r="G1" s="1" t="str">
        <f>IFERROR(__xludf.DUMMYFUNCTION("""COMPUTED_VALUE"""),"Room #1")</f>
        <v>Room #1</v>
      </c>
      <c r="H1" s="1" t="str">
        <f>IFERROR(__xludf.DUMMYFUNCTION("""COMPUTED_VALUE"""),"Return date of key #1")</f>
        <v>Return date of key #1</v>
      </c>
      <c r="I1" s="1" t="str">
        <f>IFERROR(__xludf.DUMMYFUNCTION("""COMPUTED_VALUE"""),"Room #2")</f>
        <v>Room #2</v>
      </c>
      <c r="J1" s="1" t="str">
        <f>IFERROR(__xludf.DUMMYFUNCTION("""COMPUTED_VALUE"""),"Return date of key #2")</f>
        <v>Return date of key #2</v>
      </c>
      <c r="K1" s="1" t="str">
        <f>IFERROR(__xludf.DUMMYFUNCTION("""COMPUTED_VALUE"""),"Room #3")</f>
        <v>Room #3</v>
      </c>
      <c r="L1" s="1" t="str">
        <f>IFERROR(__xludf.DUMMYFUNCTION("""COMPUTED_VALUE"""),"Return date of key #3")</f>
        <v>Return date of key #3</v>
      </c>
      <c r="M1" s="1" t="str">
        <f>IFERROR(__xludf.DUMMYFUNCTION("""COMPUTED_VALUE"""),"Room #4")</f>
        <v>Room #4</v>
      </c>
      <c r="N1" s="1" t="str">
        <f>IFERROR(__xludf.DUMMYFUNCTION("""COMPUTED_VALUE"""),"Return date of key #4")</f>
        <v>Return date of key #4</v>
      </c>
      <c r="O1" s="1" t="str">
        <f>IFERROR(__xludf.DUMMYFUNCTION("""COMPUTED_VALUE"""),"Room #5")</f>
        <v>Room #5</v>
      </c>
      <c r="P1" s="1" t="str">
        <f>IFERROR(__xludf.DUMMYFUNCTION("""COMPUTED_VALUE"""),"Return date of key #5")</f>
        <v>Return date of key #5</v>
      </c>
      <c r="Q1" s="1" t="str">
        <f>IFERROR(__xludf.DUMMYFUNCTION("""COMPUTED_VALUE"""),"Room #6")</f>
        <v>Room #6</v>
      </c>
      <c r="R1" s="1" t="str">
        <f>IFERROR(__xludf.DUMMYFUNCTION("""COMPUTED_VALUE"""),"Return date of key #6")</f>
        <v>Return date of key #6</v>
      </c>
      <c r="S1" s="1" t="str">
        <f>IFERROR(__xludf.DUMMYFUNCTION("""COMPUTED_VALUE"""),"Add comments or instructions (optional)")</f>
        <v>Add comments or instructions (optional)</v>
      </c>
      <c r="T1" s="1" t="str">
        <f>IFERROR(__xludf.DUMMYFUNCTION("""COMPUTED_VALUE"""),"Nom de l'étudiant(e) qui fait la demande")</f>
        <v>Nom de l'étudiant(e) qui fait la demande</v>
      </c>
      <c r="U1" s="1" t="str">
        <f>IFERROR(__xludf.DUMMYFUNCTION("""COMPUTED_VALUE"""),"Courriel de l'étudiant(e)")</f>
        <v>Courriel de l'étudiant(e)</v>
      </c>
      <c r="V1" s="1" t="str">
        <f>IFERROR(__xludf.DUMMYFUNCTION("""COMPUTED_VALUE"""),"Autorisez-vous la demande?")</f>
        <v>Autorisez-vous la demande?</v>
      </c>
      <c r="W1" s="1" t="str">
        <f>IFERROR(__xludf.DUMMYFUNCTION("""COMPUTED_VALUE"""),"Pièce #1")</f>
        <v>Pièce #1</v>
      </c>
      <c r="X1" s="1" t="str">
        <f>IFERROR(__xludf.DUMMYFUNCTION("""COMPUTED_VALUE"""),"Date de remise de la clé #1")</f>
        <v>Date de remise de la clé #1</v>
      </c>
      <c r="Y1" s="1" t="str">
        <f>IFERROR(__xludf.DUMMYFUNCTION("""COMPUTED_VALUE"""),"Pièce #2")</f>
        <v>Pièce #2</v>
      </c>
      <c r="Z1" s="1" t="str">
        <f>IFERROR(__xludf.DUMMYFUNCTION("""COMPUTED_VALUE"""),"Date de remise de la clé #2")</f>
        <v>Date de remise de la clé #2</v>
      </c>
      <c r="AA1" s="1" t="str">
        <f>IFERROR(__xludf.DUMMYFUNCTION("""COMPUTED_VALUE"""),"Pièce #3")</f>
        <v>Pièce #3</v>
      </c>
      <c r="AB1" s="1" t="str">
        <f>IFERROR(__xludf.DUMMYFUNCTION("""COMPUTED_VALUE"""),"Date de remise de la clé #3")</f>
        <v>Date de remise de la clé #3</v>
      </c>
      <c r="AC1" s="1" t="str">
        <f>IFERROR(__xludf.DUMMYFUNCTION("""COMPUTED_VALUE"""),"Pièce #4")</f>
        <v>Pièce #4</v>
      </c>
      <c r="AD1" s="1" t="str">
        <f>IFERROR(__xludf.DUMMYFUNCTION("""COMPUTED_VALUE"""),"Date de remise de la clé #4")</f>
        <v>Date de remise de la clé #4</v>
      </c>
      <c r="AE1" s="1" t="str">
        <f>IFERROR(__xludf.DUMMYFUNCTION("""COMPUTED_VALUE"""),"Pièce #5")</f>
        <v>Pièce #5</v>
      </c>
      <c r="AF1" s="1" t="str">
        <f>IFERROR(__xludf.DUMMYFUNCTION("""COMPUTED_VALUE"""),"Date de remise de la clé #5")</f>
        <v>Date de remise de la clé #5</v>
      </c>
      <c r="AG1" s="1" t="str">
        <f>IFERROR(__xludf.DUMMYFUNCTION("""COMPUTED_VALUE"""),"Pièce #6")</f>
        <v>Pièce #6</v>
      </c>
      <c r="AH1" s="1" t="str">
        <f>IFERROR(__xludf.DUMMYFUNCTION("""COMPUTED_VALUE"""),"Date de remise de la clé #6")</f>
        <v>Date de remise de la clé #6</v>
      </c>
      <c r="AI1" s="1" t="str">
        <f>IFERROR(__xludf.DUMMYFUNCTION("""COMPUTED_VALUE"""),"Laissez des commentaires ou instructions (optionnel)")</f>
        <v>Laissez des commentaires ou instructions (optionnel)</v>
      </c>
      <c r="AJ1" s="1"/>
      <c r="AK1" s="1"/>
      <c r="AL1" s="1"/>
    </row>
    <row r="2">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row>
    <row r="4">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row>
    <row r="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row>
    <row r="6">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row>
    <row r="7">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row>
    <row r="8">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row>
    <row r="9">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row>
    <row r="10">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row>
    <row r="11">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row>
    <row r="12">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row>
    <row r="13">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row>
    <row r="14">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row>
    <row r="1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row>
    <row r="16">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row>
    <row r="17">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row>
    <row r="18">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row>
    <row r="19">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row>
    <row r="20">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row>
    <row r="21">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row>
    <row r="22">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row>
    <row r="23">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row>
    <row r="24">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row>
    <row r="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row>
    <row r="26">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row>
    <row r="27">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row>
    <row r="28">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row>
    <row r="29">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row>
    <row r="30">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row>
    <row r="31">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row>
    <row r="32">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row>
    <row r="33">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row>
    <row r="34">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row>
    <row r="3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row>
    <row r="36">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row>
    <row r="37">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row>
    <row r="38">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row>
    <row r="39">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row>
    <row r="40">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row>
    <row r="41">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row>
    <row r="42">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row>
    <row r="4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row>
    <row r="44">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row>
    <row r="4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row>
    <row r="46">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row>
    <row r="47">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row>
    <row r="48">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row>
    <row r="49">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row>
    <row r="50">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row>
    <row r="51">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row>
    <row r="52">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row>
    <row r="5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row>
    <row r="54">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row>
    <row r="5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row>
    <row r="56">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row>
    <row r="57">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row>
    <row r="58">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row>
    <row r="59">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row>
    <row r="60">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row>
    <row r="61">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row>
    <row r="62">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row>
    <row r="63">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row>
    <row r="64">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row>
    <row r="6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row>
    <row r="66">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row>
    <row r="67">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row>
    <row r="68">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row>
    <row r="69">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row>
    <row r="70">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row>
    <row r="71">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row>
    <row r="72">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row>
    <row r="73">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row>
    <row r="74">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row>
    <row r="7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row>
    <row r="76">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row>
    <row r="77">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row>
    <row r="78">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row>
    <row r="79">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row>
    <row r="80">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row>
    <row r="81">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row>
    <row r="82">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row>
    <row r="83">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row>
    <row r="84">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row>
    <row r="8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row>
    <row r="86">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row>
    <row r="87">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row>
    <row r="88">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row>
    <row r="89">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row>
    <row r="90">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row>
    <row r="91">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row>
    <row r="92">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row>
    <row r="93">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row>
    <row r="94">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row>
    <row r="9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row>
    <row r="96">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row>
    <row r="97">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row>
    <row r="98">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row>
    <row r="99">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row>
    <row r="100">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row>
    <row r="10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row>
    <row r="102">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row>
    <row r="103">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row>
    <row r="104">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row>
    <row r="10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row>
    <row r="106">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row>
    <row r="107">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row>
    <row r="108">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row>
    <row r="109">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c r="AI109" s="3"/>
    </row>
    <row r="110">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row>
    <row r="111">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c r="AH111" s="3"/>
      <c r="AI111" s="3"/>
    </row>
    <row r="112">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c r="AI112" s="3"/>
    </row>
    <row r="113">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c r="AH113" s="3"/>
      <c r="AI113" s="3"/>
    </row>
    <row r="114">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row>
    <row r="11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row>
    <row r="116">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row>
    <row r="117">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c r="AI117" s="3"/>
    </row>
    <row r="118">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row>
    <row r="119">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c r="AH119" s="3"/>
      <c r="AI119" s="3"/>
    </row>
    <row r="120">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c r="AH120" s="3"/>
      <c r="AI120" s="3"/>
    </row>
    <row r="121">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c r="AH121" s="3"/>
      <c r="AI121" s="3"/>
    </row>
    <row r="122">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c r="AH122" s="3"/>
      <c r="AI122" s="3"/>
    </row>
    <row r="123">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c r="AH123" s="3"/>
      <c r="AI123" s="3"/>
    </row>
    <row r="124">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c r="AH124" s="3"/>
      <c r="AI124" s="3"/>
    </row>
    <row r="1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row>
    <row r="126">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row>
    <row r="127">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row>
    <row r="128">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row>
    <row r="129">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c r="AI129" s="3"/>
    </row>
    <row r="130">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row>
    <row r="13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row>
    <row r="132">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row>
    <row r="133">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row>
    <row r="134">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row>
    <row r="135">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row>
    <row r="136">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row>
    <row r="137">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row>
    <row r="138">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row>
    <row r="139">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row>
    <row r="140">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row>
    <row r="14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c r="AI141" s="3"/>
    </row>
    <row r="142">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c r="AI142" s="3"/>
    </row>
    <row r="143">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c r="AI143" s="3"/>
    </row>
    <row r="144">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row>
    <row r="14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row>
    <row r="146">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row>
    <row r="147">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row>
    <row r="148">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c r="AH148" s="3"/>
      <c r="AI148" s="3"/>
    </row>
    <row r="149">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row>
    <row r="150">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c r="AH150" s="3"/>
      <c r="AI150" s="3"/>
    </row>
    <row r="15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c r="AH151" s="3"/>
      <c r="AI151" s="3"/>
    </row>
    <row r="152">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c r="AH152" s="3"/>
      <c r="AI152" s="3"/>
    </row>
    <row r="153">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c r="AA153" s="3"/>
      <c r="AB153" s="3"/>
      <c r="AC153" s="3"/>
      <c r="AD153" s="3"/>
      <c r="AE153" s="3"/>
      <c r="AF153" s="3"/>
      <c r="AG153" s="3"/>
      <c r="AH153" s="3"/>
      <c r="AI153" s="3"/>
    </row>
    <row r="154">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c r="AA154" s="3"/>
      <c r="AB154" s="3"/>
      <c r="AC154" s="3"/>
      <c r="AD154" s="3"/>
      <c r="AE154" s="3"/>
      <c r="AF154" s="3"/>
      <c r="AG154" s="3"/>
      <c r="AH154" s="3"/>
      <c r="AI154" s="3"/>
    </row>
    <row r="155">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c r="AA155" s="3"/>
      <c r="AB155" s="3"/>
      <c r="AC155" s="3"/>
      <c r="AD155" s="3"/>
      <c r="AE155" s="3"/>
      <c r="AF155" s="3"/>
      <c r="AG155" s="3"/>
      <c r="AH155" s="3"/>
      <c r="AI155" s="3"/>
    </row>
    <row r="156">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c r="AH156" s="3"/>
      <c r="AI156" s="3"/>
    </row>
    <row r="157">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c r="AH157" s="3"/>
      <c r="AI157" s="3"/>
    </row>
    <row r="158">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c r="AI158" s="3"/>
    </row>
    <row r="159">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c r="AI159" s="3"/>
    </row>
    <row r="160">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row>
    <row r="16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c r="AA161" s="3"/>
      <c r="AB161" s="3"/>
      <c r="AC161" s="3"/>
      <c r="AD161" s="3"/>
      <c r="AE161" s="3"/>
      <c r="AF161" s="3"/>
      <c r="AG161" s="3"/>
      <c r="AH161" s="3"/>
      <c r="AI161" s="3"/>
    </row>
    <row r="162">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c r="AG162" s="3"/>
      <c r="AH162" s="3"/>
      <c r="AI162" s="3"/>
    </row>
    <row r="163">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c r="AG163" s="3"/>
      <c r="AH163" s="3"/>
      <c r="AI163" s="3"/>
    </row>
    <row r="164">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c r="AH164" s="3"/>
      <c r="AI164" s="3"/>
    </row>
    <row r="16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c r="AH165" s="3"/>
      <c r="AI165" s="3"/>
    </row>
    <row r="166">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row>
    <row r="167">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row>
    <row r="168">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c r="AH168" s="3"/>
      <c r="AI168" s="3"/>
    </row>
    <row r="169">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c r="AH169" s="3"/>
      <c r="AI169" s="3"/>
    </row>
    <row r="170">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c r="AH170" s="3"/>
      <c r="AI170" s="3"/>
    </row>
    <row r="17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row>
    <row r="172">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row>
    <row r="173">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c r="AH173" s="3"/>
      <c r="AI173" s="3"/>
    </row>
    <row r="174">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c r="AH174" s="3"/>
      <c r="AI174" s="3"/>
    </row>
    <row r="175">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c r="AA175" s="3"/>
      <c r="AB175" s="3"/>
      <c r="AC175" s="3"/>
      <c r="AD175" s="3"/>
      <c r="AE175" s="3"/>
      <c r="AF175" s="3"/>
      <c r="AG175" s="3"/>
      <c r="AH175" s="3"/>
      <c r="AI175" s="3"/>
    </row>
    <row r="176">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c r="AH176" s="3"/>
      <c r="AI176" s="3"/>
    </row>
    <row r="177">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c r="AH177" s="3"/>
      <c r="AI177" s="3"/>
    </row>
    <row r="178">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c r="AH178" s="3"/>
      <c r="AI178" s="3"/>
    </row>
    <row r="179">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c r="AH179" s="3"/>
      <c r="AI179" s="3"/>
    </row>
    <row r="180">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c r="AA180" s="3"/>
      <c r="AB180" s="3"/>
      <c r="AC180" s="3"/>
      <c r="AD180" s="3"/>
      <c r="AE180" s="3"/>
      <c r="AF180" s="3"/>
      <c r="AG180" s="3"/>
      <c r="AH180" s="3"/>
      <c r="AI180" s="3"/>
    </row>
    <row r="18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c r="AH181" s="3"/>
      <c r="AI181" s="3"/>
    </row>
    <row r="182">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row>
    <row r="183">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c r="AH183" s="3"/>
      <c r="AI183" s="3"/>
    </row>
    <row r="184">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c r="AH184" s="3"/>
      <c r="AI184" s="3"/>
    </row>
    <row r="18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c r="AH185" s="3"/>
      <c r="AI185" s="3"/>
    </row>
    <row r="186">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c r="AH186" s="3"/>
      <c r="AI186" s="3"/>
    </row>
    <row r="187">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c r="AH187" s="3"/>
      <c r="AI187" s="3"/>
    </row>
    <row r="188">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c r="AA188" s="3"/>
      <c r="AB188" s="3"/>
      <c r="AC188" s="3"/>
      <c r="AD188" s="3"/>
      <c r="AE188" s="3"/>
      <c r="AF188" s="3"/>
      <c r="AG188" s="3"/>
      <c r="AH188" s="3"/>
      <c r="AI188" s="3"/>
    </row>
    <row r="189">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c r="AH189" s="3"/>
      <c r="AI189" s="3"/>
    </row>
    <row r="190">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c r="AH190" s="3"/>
      <c r="AI190" s="3"/>
    </row>
    <row r="19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c r="AH191" s="3"/>
      <c r="AI191" s="3"/>
    </row>
    <row r="192">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c r="AH192" s="3"/>
      <c r="AI192" s="3"/>
    </row>
    <row r="193">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row>
    <row r="194">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c r="AH194" s="3"/>
      <c r="AI194" s="3"/>
    </row>
    <row r="195">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c r="AA195" s="3"/>
      <c r="AB195" s="3"/>
      <c r="AC195" s="3"/>
      <c r="AD195" s="3"/>
      <c r="AE195" s="3"/>
      <c r="AF195" s="3"/>
      <c r="AG195" s="3"/>
      <c r="AH195" s="3"/>
      <c r="AI195" s="3"/>
    </row>
    <row r="196">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c r="AH196" s="3"/>
      <c r="AI196" s="3"/>
    </row>
    <row r="197">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c r="AH197" s="3"/>
      <c r="AI197" s="3"/>
    </row>
    <row r="198">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c r="AH198" s="3"/>
      <c r="AI198" s="3"/>
    </row>
    <row r="199">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c r="AH199" s="3"/>
      <c r="AI199" s="3"/>
    </row>
    <row r="200">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c r="AH200" s="3"/>
      <c r="AI200" s="3"/>
    </row>
    <row r="20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c r="AH201" s="3"/>
      <c r="AI201" s="3"/>
    </row>
    <row r="202">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c r="AH202" s="3"/>
      <c r="AI202" s="3"/>
    </row>
    <row r="203">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c r="AH203" s="3"/>
      <c r="AI203" s="3"/>
    </row>
    <row r="204">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row>
    <row r="205">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c r="AA205" s="3"/>
      <c r="AB205" s="3"/>
      <c r="AC205" s="3"/>
      <c r="AD205" s="3"/>
      <c r="AE205" s="3"/>
      <c r="AF205" s="3"/>
      <c r="AG205" s="3"/>
      <c r="AH205" s="3"/>
      <c r="AI205" s="3"/>
    </row>
    <row r="206">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c r="AH206" s="3"/>
      <c r="AI206" s="3"/>
    </row>
    <row r="207">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c r="AH207" s="3"/>
      <c r="AI207" s="3"/>
    </row>
    <row r="208">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c r="AH208" s="3"/>
      <c r="AI208" s="3"/>
    </row>
    <row r="209">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c r="AH209" s="3"/>
      <c r="AI209" s="3"/>
    </row>
    <row r="210">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c r="AA210" s="3"/>
      <c r="AB210" s="3"/>
      <c r="AC210" s="3"/>
      <c r="AD210" s="3"/>
      <c r="AE210" s="3"/>
      <c r="AF210" s="3"/>
      <c r="AG210" s="3"/>
      <c r="AH210" s="3"/>
      <c r="AI210" s="3"/>
    </row>
    <row r="21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c r="AH211" s="3"/>
      <c r="AI211" s="3"/>
    </row>
    <row r="212">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c r="AH212" s="3"/>
      <c r="AI212" s="3"/>
    </row>
    <row r="213">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c r="AH213" s="3"/>
      <c r="AI213" s="3"/>
    </row>
    <row r="214">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c r="AH214" s="3"/>
      <c r="AI214" s="3"/>
    </row>
    <row r="215">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row>
    <row r="216">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c r="AH216" s="3"/>
      <c r="AI216" s="3"/>
    </row>
    <row r="217">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c r="AH217" s="3"/>
      <c r="AI217" s="3"/>
    </row>
    <row r="218">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c r="AH218" s="3"/>
      <c r="AI218" s="3"/>
    </row>
    <row r="219">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c r="AH219" s="3"/>
      <c r="AI219" s="3"/>
    </row>
    <row r="220">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c r="AH220" s="3"/>
      <c r="AI220" s="3"/>
    </row>
    <row r="22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c r="AH221" s="3"/>
      <c r="AI221" s="3"/>
    </row>
    <row r="222">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c r="AH222" s="3"/>
      <c r="AI222" s="3"/>
    </row>
    <row r="223">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c r="AH223" s="3"/>
      <c r="AI223" s="3"/>
    </row>
    <row r="224">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c r="AH224" s="3"/>
      <c r="AI224" s="3"/>
    </row>
    <row r="2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c r="AH225" s="3"/>
      <c r="AI225" s="3"/>
    </row>
    <row r="226">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row>
    <row r="227">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c r="AH227" s="3"/>
      <c r="AI227" s="3"/>
    </row>
    <row r="228">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c r="AH228" s="3"/>
      <c r="AI228" s="3"/>
    </row>
    <row r="229">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c r="AH229" s="3"/>
      <c r="AI229" s="3"/>
    </row>
    <row r="230">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c r="AH230" s="3"/>
      <c r="AI230" s="3"/>
    </row>
    <row r="23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c r="AH231" s="3"/>
      <c r="AI231" s="3"/>
    </row>
    <row r="232">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c r="AH232" s="3"/>
      <c r="AI232" s="3"/>
    </row>
    <row r="233">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c r="AH233" s="3"/>
      <c r="AI233" s="3"/>
    </row>
    <row r="234">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c r="AH234" s="3"/>
      <c r="AI234" s="3"/>
    </row>
    <row r="23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c r="AH235" s="3"/>
      <c r="AI235" s="3"/>
    </row>
    <row r="236">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c r="AH236" s="3"/>
      <c r="AI236" s="3"/>
    </row>
    <row r="237">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row>
    <row r="238">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c r="AH238" s="3"/>
      <c r="AI238" s="3"/>
    </row>
    <row r="239">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c r="AH239" s="3"/>
      <c r="AI239" s="3"/>
    </row>
    <row r="240">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c r="AH240" s="3"/>
      <c r="AI240" s="3"/>
    </row>
    <row r="24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c r="AH241" s="3"/>
      <c r="AI241" s="3"/>
    </row>
    <row r="242">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c r="AH242" s="3"/>
      <c r="AI242" s="3"/>
    </row>
    <row r="243">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c r="AH243" s="3"/>
      <c r="AI243" s="3"/>
    </row>
    <row r="244">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c r="AH244" s="3"/>
      <c r="AI244" s="3"/>
    </row>
    <row r="24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c r="AH245" s="3"/>
      <c r="AI245" s="3"/>
    </row>
    <row r="246">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c r="AH246" s="3"/>
      <c r="AI246" s="3"/>
    </row>
    <row r="247">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c r="AH247" s="3"/>
      <c r="AI247" s="3"/>
    </row>
    <row r="248">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row>
    <row r="249">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c r="AH249" s="3"/>
      <c r="AI249" s="3"/>
    </row>
    <row r="250">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c r="AH250" s="3"/>
      <c r="AI250" s="3"/>
    </row>
    <row r="25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c r="AI251" s="3"/>
    </row>
    <row r="252">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c r="AI252" s="3"/>
    </row>
    <row r="253">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c r="AI253" s="3"/>
    </row>
    <row r="254">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c r="AI254" s="3"/>
    </row>
    <row r="25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c r="AI255" s="3"/>
    </row>
    <row r="256">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c r="AH256" s="3"/>
      <c r="AI256" s="3"/>
    </row>
    <row r="257">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c r="AH257" s="3"/>
      <c r="AI257" s="3"/>
    </row>
    <row r="258">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c r="AH258" s="3"/>
      <c r="AI258" s="3"/>
    </row>
    <row r="259">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row>
    <row r="260">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c r="AH260" s="3"/>
      <c r="AI260" s="3"/>
    </row>
    <row r="26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c r="AH261" s="3"/>
      <c r="AI261" s="3"/>
    </row>
    <row r="262">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c r="AH262" s="3"/>
      <c r="AI262" s="3"/>
    </row>
    <row r="263">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c r="AH263" s="3"/>
      <c r="AI263" s="3"/>
    </row>
    <row r="264">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c r="AH264" s="3"/>
      <c r="AI264" s="3"/>
    </row>
    <row r="26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c r="AH265" s="3"/>
      <c r="AI265" s="3"/>
    </row>
    <row r="266">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c r="AH266" s="3"/>
      <c r="AI266" s="3"/>
    </row>
    <row r="267">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c r="AH267" s="3"/>
      <c r="AI267" s="3"/>
    </row>
    <row r="268">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c r="AH268" s="3"/>
      <c r="AI268" s="3"/>
    </row>
    <row r="269">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c r="AH269" s="3"/>
      <c r="AI269" s="3"/>
    </row>
    <row r="270">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row>
    <row r="27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c r="AH271" s="3"/>
      <c r="AI271" s="3"/>
    </row>
    <row r="272">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c r="AH272" s="3"/>
      <c r="AI272" s="3"/>
    </row>
    <row r="273">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c r="AH273" s="3"/>
      <c r="AI273" s="3"/>
    </row>
    <row r="274">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c r="AH274" s="3"/>
      <c r="AI274" s="3"/>
    </row>
    <row r="27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c r="AH275" s="3"/>
      <c r="AI275" s="3"/>
    </row>
    <row r="276">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c r="AH276" s="3"/>
      <c r="AI276" s="3"/>
    </row>
    <row r="277">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c r="AH277" s="3"/>
      <c r="AI277" s="3"/>
    </row>
    <row r="278">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c r="AH278" s="3"/>
      <c r="AI278" s="3"/>
    </row>
    <row r="279">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c r="AH279" s="3"/>
      <c r="AI279" s="3"/>
    </row>
    <row r="280">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c r="AH280" s="3"/>
      <c r="AI280" s="3"/>
    </row>
    <row r="28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row>
    <row r="282">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c r="AH282" s="3"/>
      <c r="AI282" s="3"/>
    </row>
    <row r="283">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c r="AH283" s="3"/>
      <c r="AI283" s="3"/>
    </row>
    <row r="284">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c r="AH284" s="3"/>
      <c r="AI284" s="3"/>
    </row>
    <row r="28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c r="AH285" s="3"/>
      <c r="AI285" s="3"/>
    </row>
    <row r="286">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c r="AH286" s="3"/>
      <c r="AI286" s="3"/>
    </row>
    <row r="287">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c r="AH287" s="3"/>
      <c r="AI287" s="3"/>
    </row>
    <row r="288">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c r="AH288" s="3"/>
      <c r="AI288" s="3"/>
    </row>
    <row r="289">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c r="AH289" s="3"/>
      <c r="AI289" s="3"/>
    </row>
    <row r="290">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c r="AH290" s="3"/>
      <c r="AI290" s="3"/>
    </row>
    <row r="29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c r="AH291" s="3"/>
      <c r="AI291" s="3"/>
    </row>
    <row r="292">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row>
    <row r="293">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c r="AH293" s="3"/>
      <c r="AI293" s="3"/>
    </row>
    <row r="294">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c r="AH294" s="3"/>
      <c r="AI294" s="3"/>
    </row>
    <row r="29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c r="AH295" s="3"/>
      <c r="AI295" s="3"/>
    </row>
    <row r="296">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c r="AH296" s="3"/>
      <c r="AI296" s="3"/>
    </row>
    <row r="297">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c r="AH297" s="3"/>
      <c r="AI297" s="3"/>
    </row>
    <row r="298">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c r="AH298" s="3"/>
      <c r="AI298" s="3"/>
    </row>
    <row r="299">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c r="AH299" s="3"/>
      <c r="AI299" s="3"/>
    </row>
    <row r="300">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c r="AH300" s="3"/>
      <c r="AI300" s="3"/>
    </row>
    <row r="30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c r="AH301" s="3"/>
      <c r="AI301" s="3"/>
    </row>
    <row r="302">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c r="AH302" s="3"/>
      <c r="AI302" s="3"/>
    </row>
    <row r="303">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row>
    <row r="304">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c r="AH304" s="3"/>
      <c r="AI304" s="3"/>
    </row>
    <row r="30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c r="AH305" s="3"/>
      <c r="AI305" s="3"/>
    </row>
    <row r="306">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c r="AH306" s="3"/>
      <c r="AI306" s="3"/>
    </row>
    <row r="307">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c r="AA307" s="3"/>
      <c r="AB307" s="3"/>
      <c r="AC307" s="3"/>
      <c r="AD307" s="3"/>
      <c r="AE307" s="3"/>
      <c r="AF307" s="3"/>
      <c r="AG307" s="3"/>
      <c r="AH307" s="3"/>
      <c r="AI307" s="3"/>
    </row>
    <row r="308">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c r="AH308" s="3"/>
      <c r="AI308" s="3"/>
    </row>
    <row r="309">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c r="AH309" s="3"/>
      <c r="AI309" s="3"/>
    </row>
    <row r="310">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c r="AA310" s="3"/>
      <c r="AB310" s="3"/>
      <c r="AC310" s="3"/>
      <c r="AD310" s="3"/>
      <c r="AE310" s="3"/>
      <c r="AF310" s="3"/>
      <c r="AG310" s="3"/>
      <c r="AH310" s="3"/>
      <c r="AI310" s="3"/>
    </row>
    <row r="31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c r="AH311" s="3"/>
      <c r="AI311" s="3"/>
    </row>
    <row r="312">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c r="AH312" s="3"/>
      <c r="AI312" s="3"/>
    </row>
    <row r="313">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c r="AH313" s="3"/>
      <c r="AI313" s="3"/>
    </row>
    <row r="314">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c r="AH314" s="3"/>
      <c r="AI314" s="3"/>
    </row>
    <row r="31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c r="AH315" s="3"/>
      <c r="AI315" s="3"/>
    </row>
    <row r="316">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c r="AH316" s="3"/>
      <c r="AI316" s="3"/>
    </row>
    <row r="317">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c r="AH317" s="3"/>
      <c r="AI317" s="3"/>
    </row>
    <row r="318">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c r="AA318" s="3"/>
      <c r="AB318" s="3"/>
      <c r="AC318" s="3"/>
      <c r="AD318" s="3"/>
      <c r="AE318" s="3"/>
      <c r="AF318" s="3"/>
      <c r="AG318" s="3"/>
      <c r="AH318" s="3"/>
      <c r="AI318" s="3"/>
    </row>
    <row r="319">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c r="AA319" s="3"/>
      <c r="AB319" s="3"/>
      <c r="AC319" s="3"/>
      <c r="AD319" s="3"/>
      <c r="AE319" s="3"/>
      <c r="AF319" s="3"/>
      <c r="AG319" s="3"/>
      <c r="AH319" s="3"/>
      <c r="AI319" s="3"/>
    </row>
    <row r="320">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c r="AH320" s="3"/>
      <c r="AI320" s="3"/>
    </row>
    <row r="32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c r="AH321" s="3"/>
      <c r="AI321" s="3"/>
    </row>
    <row r="322">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c r="AH322" s="3"/>
      <c r="AI322" s="3"/>
    </row>
    <row r="323">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c r="AH323" s="3"/>
      <c r="AI323" s="3"/>
    </row>
    <row r="324">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c r="AH324" s="3"/>
      <c r="AI324" s="3"/>
    </row>
    <row r="3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c r="AH325" s="3"/>
      <c r="AI325" s="3"/>
    </row>
    <row r="326">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c r="AH326" s="3"/>
      <c r="AI326" s="3"/>
    </row>
    <row r="327">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c r="AH327" s="3"/>
      <c r="AI327" s="3"/>
    </row>
    <row r="328">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c r="AH328" s="3"/>
      <c r="AI328" s="3"/>
    </row>
    <row r="329">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c r="AH329" s="3"/>
      <c r="AI329" s="3"/>
    </row>
    <row r="330">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c r="AH330" s="3"/>
      <c r="AI330" s="3"/>
    </row>
    <row r="33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c r="AH331" s="3"/>
      <c r="AI331" s="3"/>
    </row>
    <row r="332">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c r="AH332" s="3"/>
      <c r="AI332" s="3"/>
    </row>
    <row r="333">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c r="AA333" s="3"/>
      <c r="AB333" s="3"/>
      <c r="AC333" s="3"/>
      <c r="AD333" s="3"/>
      <c r="AE333" s="3"/>
      <c r="AF333" s="3"/>
      <c r="AG333" s="3"/>
      <c r="AH333" s="3"/>
      <c r="AI333" s="3"/>
    </row>
    <row r="334">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c r="AH334" s="3"/>
      <c r="AI334" s="3"/>
    </row>
    <row r="33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c r="AH335" s="3"/>
      <c r="AI335" s="3"/>
    </row>
    <row r="336">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c r="AH336" s="3"/>
      <c r="AI336" s="3"/>
    </row>
    <row r="337">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c r="AH337" s="3"/>
      <c r="AI337" s="3"/>
    </row>
    <row r="338">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c r="AH338" s="3"/>
      <c r="AI338" s="3"/>
    </row>
    <row r="339">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c r="AH339" s="3"/>
      <c r="AI339" s="3"/>
    </row>
    <row r="340">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c r="AA340" s="3"/>
      <c r="AB340" s="3"/>
      <c r="AC340" s="3"/>
      <c r="AD340" s="3"/>
      <c r="AE340" s="3"/>
      <c r="AF340" s="3"/>
      <c r="AG340" s="3"/>
      <c r="AH340" s="3"/>
      <c r="AI340" s="3"/>
    </row>
    <row r="34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c r="AH341" s="3"/>
      <c r="AI341" s="3"/>
    </row>
    <row r="342">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c r="AH342" s="3"/>
      <c r="AI342" s="3"/>
    </row>
    <row r="343">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c r="AH343" s="3"/>
      <c r="AI343" s="3"/>
    </row>
    <row r="344">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c r="AH344" s="3"/>
      <c r="AI344" s="3"/>
    </row>
    <row r="34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c r="AH345" s="3"/>
      <c r="AI345" s="3"/>
    </row>
    <row r="346">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c r="AH346" s="3"/>
      <c r="AI346" s="3"/>
    </row>
    <row r="347">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c r="AH347" s="3"/>
      <c r="AI347" s="3"/>
    </row>
    <row r="348">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c r="AH348" s="3"/>
      <c r="AI348" s="3"/>
    </row>
    <row r="349">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c r="AH349" s="3"/>
      <c r="AI349" s="3"/>
    </row>
    <row r="350">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c r="AH350" s="3"/>
      <c r="AI350" s="3"/>
    </row>
    <row r="35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c r="AH351" s="3"/>
      <c r="AI351" s="3"/>
    </row>
    <row r="352">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c r="AH352" s="3"/>
      <c r="AI352" s="3"/>
    </row>
    <row r="353">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c r="AH353" s="3"/>
      <c r="AI353" s="3"/>
    </row>
    <row r="354">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c r="AH354" s="3"/>
      <c r="AI354" s="3"/>
    </row>
    <row r="35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c r="AH355" s="3"/>
      <c r="AI355" s="3"/>
    </row>
    <row r="356">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c r="AH356" s="3"/>
      <c r="AI356" s="3"/>
    </row>
    <row r="357">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c r="AH357" s="3"/>
      <c r="AI357" s="3"/>
    </row>
    <row r="358">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c r="AH358" s="3"/>
      <c r="AI358" s="3"/>
    </row>
    <row r="359">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c r="AH359" s="3"/>
      <c r="AI359" s="3"/>
    </row>
    <row r="360">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c r="AH360" s="3"/>
      <c r="AI360" s="3"/>
    </row>
    <row r="36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c r="AH361" s="3"/>
      <c r="AI361" s="3"/>
    </row>
    <row r="362">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c r="AH362" s="3"/>
      <c r="AI362" s="3"/>
    </row>
    <row r="363">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c r="AH363" s="3"/>
      <c r="AI363" s="3"/>
    </row>
    <row r="364">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c r="AH364" s="3"/>
      <c r="AI364" s="3"/>
    </row>
    <row r="36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c r="AH365" s="3"/>
      <c r="AI365" s="3"/>
    </row>
    <row r="366">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c r="AH366" s="3"/>
      <c r="AI366" s="3"/>
    </row>
    <row r="367">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c r="AH367" s="3"/>
      <c r="AI367" s="3"/>
    </row>
    <row r="368">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c r="AH368" s="3"/>
      <c r="AI368" s="3"/>
    </row>
    <row r="369">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c r="AH369" s="3"/>
      <c r="AI369" s="3"/>
    </row>
    <row r="370">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c r="AH370" s="3"/>
      <c r="AI370" s="3"/>
    </row>
    <row r="37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c r="AH371" s="3"/>
      <c r="AI371" s="3"/>
    </row>
    <row r="372">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c r="AH372" s="3"/>
      <c r="AI372" s="3"/>
    </row>
    <row r="373">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c r="AH373" s="3"/>
      <c r="AI373" s="3"/>
    </row>
    <row r="374">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c r="AH374" s="3"/>
      <c r="AI374" s="3"/>
    </row>
    <row r="37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c r="AH375" s="3"/>
      <c r="AI375" s="3"/>
    </row>
    <row r="376">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c r="AH376" s="3"/>
      <c r="AI376" s="3"/>
    </row>
    <row r="377">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c r="AH377" s="3"/>
      <c r="AI377" s="3"/>
    </row>
    <row r="378">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c r="AH378" s="3"/>
      <c r="AI378" s="3"/>
    </row>
    <row r="379">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c r="AH379" s="3"/>
      <c r="AI379" s="3"/>
    </row>
    <row r="380">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c r="AH380" s="3"/>
      <c r="AI380" s="3"/>
    </row>
    <row r="38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c r="AH381" s="3"/>
      <c r="AI381" s="3"/>
    </row>
    <row r="382">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c r="AH382" s="3"/>
      <c r="AI382" s="3"/>
    </row>
    <row r="383">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c r="AH383" s="3"/>
      <c r="AI383" s="3"/>
    </row>
    <row r="384">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c r="AH384" s="3"/>
      <c r="AI384" s="3"/>
    </row>
    <row r="38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c r="AH385" s="3"/>
      <c r="AI385" s="3"/>
    </row>
    <row r="386">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c r="AH386" s="3"/>
      <c r="AI386" s="3"/>
    </row>
    <row r="387">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c r="AH387" s="3"/>
      <c r="AI387" s="3"/>
    </row>
    <row r="388">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c r="AH388" s="3"/>
      <c r="AI388" s="3"/>
    </row>
    <row r="389">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c r="AH389" s="3"/>
      <c r="AI389" s="3"/>
    </row>
    <row r="390">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c r="AH390" s="3"/>
      <c r="AI390" s="3"/>
    </row>
    <row r="39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c r="AH391" s="3"/>
      <c r="AI391" s="3"/>
    </row>
    <row r="392">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c r="AH392" s="3"/>
      <c r="AI392" s="3"/>
    </row>
    <row r="393">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c r="AH393" s="3"/>
      <c r="AI393" s="3"/>
    </row>
    <row r="394">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c r="AH394" s="3"/>
      <c r="AI394" s="3"/>
    </row>
    <row r="39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c r="AH395" s="3"/>
      <c r="AI395" s="3"/>
    </row>
    <row r="396">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c r="AH396" s="3"/>
      <c r="AI396" s="3"/>
    </row>
    <row r="397">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c r="AH397" s="3"/>
      <c r="AI397" s="3"/>
    </row>
    <row r="398">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c r="AH398" s="3"/>
      <c r="AI398" s="3"/>
    </row>
    <row r="399">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c r="AH399" s="3"/>
      <c r="AI399" s="3"/>
    </row>
    <row r="400">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c r="AH400" s="3"/>
      <c r="AI400" s="3"/>
    </row>
    <row r="40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c r="AH401" s="3"/>
      <c r="AI401" s="3"/>
    </row>
    <row r="402">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c r="AH402" s="3"/>
      <c r="AI402" s="3"/>
    </row>
    <row r="403">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c r="AH403" s="3"/>
      <c r="AI403" s="3"/>
    </row>
    <row r="404">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c r="AH404" s="3"/>
      <c r="AI404" s="3"/>
    </row>
    <row r="40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c r="AH405" s="3"/>
      <c r="AI405" s="3"/>
    </row>
    <row r="406">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c r="AH406" s="3"/>
      <c r="AI406" s="3"/>
    </row>
    <row r="407">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c r="AH407" s="3"/>
      <c r="AI407" s="3"/>
    </row>
    <row r="408">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c r="AH408" s="3"/>
      <c r="AI408" s="3"/>
    </row>
    <row r="409">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c r="AH409" s="3"/>
      <c r="AI409" s="3"/>
    </row>
    <row r="410">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c r="AH410" s="3"/>
      <c r="AI410" s="3"/>
    </row>
    <row r="41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c r="AH411" s="3"/>
      <c r="AI411" s="3"/>
    </row>
    <row r="412">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c r="AH412" s="3"/>
      <c r="AI412" s="3"/>
    </row>
    <row r="413">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c r="AH413" s="3"/>
      <c r="AI413" s="3"/>
    </row>
    <row r="414">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c r="AH414" s="3"/>
      <c r="AI414" s="3"/>
    </row>
    <row r="41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c r="AH415" s="3"/>
      <c r="AI415" s="3"/>
    </row>
    <row r="416">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c r="AH416" s="3"/>
      <c r="AI416" s="3"/>
    </row>
    <row r="417">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c r="AH417" s="3"/>
      <c r="AI417" s="3"/>
    </row>
    <row r="418">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c r="AH418" s="3"/>
      <c r="AI418" s="3"/>
    </row>
    <row r="419">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c r="AH419" s="3"/>
      <c r="AI419" s="3"/>
    </row>
    <row r="420">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c r="AH420" s="3"/>
      <c r="AI420" s="3"/>
    </row>
    <row r="42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c r="AH421" s="3"/>
      <c r="AI421" s="3"/>
    </row>
    <row r="422">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c r="AH422" s="3"/>
      <c r="AI422" s="3"/>
    </row>
    <row r="423">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c r="AH423" s="3"/>
      <c r="AI423" s="3"/>
    </row>
    <row r="424">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c r="AH424" s="3"/>
      <c r="AI424" s="3"/>
    </row>
    <row r="4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c r="AH425" s="3"/>
      <c r="AI425" s="3"/>
    </row>
    <row r="426">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c r="AH426" s="3"/>
      <c r="AI426" s="3"/>
    </row>
    <row r="427">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c r="AH427" s="3"/>
      <c r="AI427" s="3"/>
    </row>
    <row r="428">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c r="AH428" s="3"/>
      <c r="AI428" s="3"/>
    </row>
    <row r="429">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c r="AH429" s="3"/>
      <c r="AI429" s="3"/>
    </row>
    <row r="430">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c r="AH430" s="3"/>
      <c r="AI430" s="3"/>
    </row>
    <row r="43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c r="AH431" s="3"/>
      <c r="AI431" s="3"/>
    </row>
    <row r="432">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c r="AH432" s="3"/>
      <c r="AI432" s="3"/>
    </row>
    <row r="433">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c r="AA433" s="3"/>
      <c r="AB433" s="3"/>
      <c r="AC433" s="3"/>
      <c r="AD433" s="3"/>
      <c r="AE433" s="3"/>
      <c r="AF433" s="3"/>
      <c r="AG433" s="3"/>
      <c r="AH433" s="3"/>
      <c r="AI433" s="3"/>
    </row>
    <row r="434">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c r="AA434" s="3"/>
      <c r="AB434" s="3"/>
      <c r="AC434" s="3"/>
      <c r="AD434" s="3"/>
      <c r="AE434" s="3"/>
      <c r="AF434" s="3"/>
      <c r="AG434" s="3"/>
      <c r="AH434" s="3"/>
      <c r="AI434" s="3"/>
    </row>
    <row r="435">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c r="AA435" s="3"/>
      <c r="AB435" s="3"/>
      <c r="AC435" s="3"/>
      <c r="AD435" s="3"/>
      <c r="AE435" s="3"/>
      <c r="AF435" s="3"/>
      <c r="AG435" s="3"/>
      <c r="AH435" s="3"/>
      <c r="AI435" s="3"/>
    </row>
    <row r="436">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c r="AA436" s="3"/>
      <c r="AB436" s="3"/>
      <c r="AC436" s="3"/>
      <c r="AD436" s="3"/>
      <c r="AE436" s="3"/>
      <c r="AF436" s="3"/>
      <c r="AG436" s="3"/>
      <c r="AH436" s="3"/>
      <c r="AI436" s="3"/>
    </row>
    <row r="437">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c r="AA437" s="3"/>
      <c r="AB437" s="3"/>
      <c r="AC437" s="3"/>
      <c r="AD437" s="3"/>
      <c r="AE437" s="3"/>
      <c r="AF437" s="3"/>
      <c r="AG437" s="3"/>
      <c r="AH437" s="3"/>
      <c r="AI437" s="3"/>
    </row>
    <row r="438">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c r="AA438" s="3"/>
      <c r="AB438" s="3"/>
      <c r="AC438" s="3"/>
      <c r="AD438" s="3"/>
      <c r="AE438" s="3"/>
      <c r="AF438" s="3"/>
      <c r="AG438" s="3"/>
      <c r="AH438" s="3"/>
      <c r="AI438" s="3"/>
    </row>
    <row r="439">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c r="AA439" s="3"/>
      <c r="AB439" s="3"/>
      <c r="AC439" s="3"/>
      <c r="AD439" s="3"/>
      <c r="AE439" s="3"/>
      <c r="AF439" s="3"/>
      <c r="AG439" s="3"/>
      <c r="AH439" s="3"/>
      <c r="AI439" s="3"/>
    </row>
    <row r="440">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c r="AA440" s="3"/>
      <c r="AB440" s="3"/>
      <c r="AC440" s="3"/>
      <c r="AD440" s="3"/>
      <c r="AE440" s="3"/>
      <c r="AF440" s="3"/>
      <c r="AG440" s="3"/>
      <c r="AH440" s="3"/>
      <c r="AI440" s="3"/>
    </row>
    <row r="44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c r="AA441" s="3"/>
      <c r="AB441" s="3"/>
      <c r="AC441" s="3"/>
      <c r="AD441" s="3"/>
      <c r="AE441" s="3"/>
      <c r="AF441" s="3"/>
      <c r="AG441" s="3"/>
      <c r="AH441" s="3"/>
      <c r="AI441" s="3"/>
    </row>
    <row r="442">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c r="AA442" s="3"/>
      <c r="AB442" s="3"/>
      <c r="AC442" s="3"/>
      <c r="AD442" s="3"/>
      <c r="AE442" s="3"/>
      <c r="AF442" s="3"/>
      <c r="AG442" s="3"/>
      <c r="AH442" s="3"/>
      <c r="AI442" s="3"/>
    </row>
    <row r="443">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c r="AA443" s="3"/>
      <c r="AB443" s="3"/>
      <c r="AC443" s="3"/>
      <c r="AD443" s="3"/>
      <c r="AE443" s="3"/>
      <c r="AF443" s="3"/>
      <c r="AG443" s="3"/>
      <c r="AH443" s="3"/>
      <c r="AI443" s="3"/>
    </row>
    <row r="444">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c r="AA444" s="3"/>
      <c r="AB444" s="3"/>
      <c r="AC444" s="3"/>
      <c r="AD444" s="3"/>
      <c r="AE444" s="3"/>
      <c r="AF444" s="3"/>
      <c r="AG444" s="3"/>
      <c r="AH444" s="3"/>
      <c r="AI444" s="3"/>
    </row>
    <row r="445">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c r="AA445" s="3"/>
      <c r="AB445" s="3"/>
      <c r="AC445" s="3"/>
      <c r="AD445" s="3"/>
      <c r="AE445" s="3"/>
      <c r="AF445" s="3"/>
      <c r="AG445" s="3"/>
      <c r="AH445" s="3"/>
      <c r="AI445" s="3"/>
    </row>
    <row r="446">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c r="AA446" s="3"/>
      <c r="AB446" s="3"/>
      <c r="AC446" s="3"/>
      <c r="AD446" s="3"/>
      <c r="AE446" s="3"/>
      <c r="AF446" s="3"/>
      <c r="AG446" s="3"/>
      <c r="AH446" s="3"/>
      <c r="AI446" s="3"/>
    </row>
    <row r="447">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c r="AA447" s="3"/>
      <c r="AB447" s="3"/>
      <c r="AC447" s="3"/>
      <c r="AD447" s="3"/>
      <c r="AE447" s="3"/>
      <c r="AF447" s="3"/>
      <c r="AG447" s="3"/>
      <c r="AH447" s="3"/>
      <c r="AI447" s="3"/>
    </row>
    <row r="448">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c r="AA448" s="3"/>
      <c r="AB448" s="3"/>
      <c r="AC448" s="3"/>
      <c r="AD448" s="3"/>
      <c r="AE448" s="3"/>
      <c r="AF448" s="3"/>
      <c r="AG448" s="3"/>
      <c r="AH448" s="3"/>
      <c r="AI448" s="3"/>
    </row>
    <row r="449">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c r="AA449" s="3"/>
      <c r="AB449" s="3"/>
      <c r="AC449" s="3"/>
      <c r="AD449" s="3"/>
      <c r="AE449" s="3"/>
      <c r="AF449" s="3"/>
      <c r="AG449" s="3"/>
      <c r="AH449" s="3"/>
      <c r="AI449" s="3"/>
    </row>
    <row r="450">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c r="AA450" s="3"/>
      <c r="AB450" s="3"/>
      <c r="AC450" s="3"/>
      <c r="AD450" s="3"/>
      <c r="AE450" s="3"/>
      <c r="AF450" s="3"/>
      <c r="AG450" s="3"/>
      <c r="AH450" s="3"/>
      <c r="AI450" s="3"/>
    </row>
    <row r="45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c r="AA451" s="3"/>
      <c r="AB451" s="3"/>
      <c r="AC451" s="3"/>
      <c r="AD451" s="3"/>
      <c r="AE451" s="3"/>
      <c r="AF451" s="3"/>
      <c r="AG451" s="3"/>
      <c r="AH451" s="3"/>
      <c r="AI451" s="3"/>
    </row>
    <row r="452">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c r="AA452" s="3"/>
      <c r="AB452" s="3"/>
      <c r="AC452" s="3"/>
      <c r="AD452" s="3"/>
      <c r="AE452" s="3"/>
      <c r="AF452" s="3"/>
      <c r="AG452" s="3"/>
      <c r="AH452" s="3"/>
      <c r="AI452" s="3"/>
    </row>
    <row r="453">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c r="AA453" s="3"/>
      <c r="AB453" s="3"/>
      <c r="AC453" s="3"/>
      <c r="AD453" s="3"/>
      <c r="AE453" s="3"/>
      <c r="AF453" s="3"/>
      <c r="AG453" s="3"/>
      <c r="AH453" s="3"/>
      <c r="AI453" s="3"/>
    </row>
    <row r="454">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c r="AA454" s="3"/>
      <c r="AB454" s="3"/>
      <c r="AC454" s="3"/>
      <c r="AD454" s="3"/>
      <c r="AE454" s="3"/>
      <c r="AF454" s="3"/>
      <c r="AG454" s="3"/>
      <c r="AH454" s="3"/>
      <c r="AI454" s="3"/>
    </row>
    <row r="455">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c r="AA455" s="3"/>
      <c r="AB455" s="3"/>
      <c r="AC455" s="3"/>
      <c r="AD455" s="3"/>
      <c r="AE455" s="3"/>
      <c r="AF455" s="3"/>
      <c r="AG455" s="3"/>
      <c r="AH455" s="3"/>
      <c r="AI455" s="3"/>
    </row>
    <row r="456">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c r="AA456" s="3"/>
      <c r="AB456" s="3"/>
      <c r="AC456" s="3"/>
      <c r="AD456" s="3"/>
      <c r="AE456" s="3"/>
      <c r="AF456" s="3"/>
      <c r="AG456" s="3"/>
      <c r="AH456" s="3"/>
      <c r="AI456" s="3"/>
    </row>
    <row r="457">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c r="AA457" s="3"/>
      <c r="AB457" s="3"/>
      <c r="AC457" s="3"/>
      <c r="AD457" s="3"/>
      <c r="AE457" s="3"/>
      <c r="AF457" s="3"/>
      <c r="AG457" s="3"/>
      <c r="AH457" s="3"/>
      <c r="AI457" s="3"/>
    </row>
    <row r="458">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c r="AA458" s="3"/>
      <c r="AB458" s="3"/>
      <c r="AC458" s="3"/>
      <c r="AD458" s="3"/>
      <c r="AE458" s="3"/>
      <c r="AF458" s="3"/>
      <c r="AG458" s="3"/>
      <c r="AH458" s="3"/>
      <c r="AI458" s="3"/>
    </row>
    <row r="459">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c r="AA459" s="3"/>
      <c r="AB459" s="3"/>
      <c r="AC459" s="3"/>
      <c r="AD459" s="3"/>
      <c r="AE459" s="3"/>
      <c r="AF459" s="3"/>
      <c r="AG459" s="3"/>
      <c r="AH459" s="3"/>
      <c r="AI459" s="3"/>
    </row>
    <row r="460">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c r="AA460" s="3"/>
      <c r="AB460" s="3"/>
      <c r="AC460" s="3"/>
      <c r="AD460" s="3"/>
      <c r="AE460" s="3"/>
      <c r="AF460" s="3"/>
      <c r="AG460" s="3"/>
      <c r="AH460" s="3"/>
      <c r="AI460" s="3"/>
    </row>
    <row r="46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c r="AA461" s="3"/>
      <c r="AB461" s="3"/>
      <c r="AC461" s="3"/>
      <c r="AD461" s="3"/>
      <c r="AE461" s="3"/>
      <c r="AF461" s="3"/>
      <c r="AG461" s="3"/>
      <c r="AH461" s="3"/>
      <c r="AI461" s="3"/>
    </row>
    <row r="462">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c r="AA462" s="3"/>
      <c r="AB462" s="3"/>
      <c r="AC462" s="3"/>
      <c r="AD462" s="3"/>
      <c r="AE462" s="3"/>
      <c r="AF462" s="3"/>
      <c r="AG462" s="3"/>
      <c r="AH462" s="3"/>
      <c r="AI462" s="3"/>
    </row>
    <row r="463">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c r="AA463" s="3"/>
      <c r="AB463" s="3"/>
      <c r="AC463" s="3"/>
      <c r="AD463" s="3"/>
      <c r="AE463" s="3"/>
      <c r="AF463" s="3"/>
      <c r="AG463" s="3"/>
      <c r="AH463" s="3"/>
      <c r="AI463" s="3"/>
    </row>
    <row r="464">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c r="AA464" s="3"/>
      <c r="AB464" s="3"/>
      <c r="AC464" s="3"/>
      <c r="AD464" s="3"/>
      <c r="AE464" s="3"/>
      <c r="AF464" s="3"/>
      <c r="AG464" s="3"/>
      <c r="AH464" s="3"/>
      <c r="AI464" s="3"/>
    </row>
    <row r="465">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c r="AA465" s="3"/>
      <c r="AB465" s="3"/>
      <c r="AC465" s="3"/>
      <c r="AD465" s="3"/>
      <c r="AE465" s="3"/>
      <c r="AF465" s="3"/>
      <c r="AG465" s="3"/>
      <c r="AH465" s="3"/>
      <c r="AI465" s="3"/>
    </row>
    <row r="466">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c r="AA466" s="3"/>
      <c r="AB466" s="3"/>
      <c r="AC466" s="3"/>
      <c r="AD466" s="3"/>
      <c r="AE466" s="3"/>
      <c r="AF466" s="3"/>
      <c r="AG466" s="3"/>
      <c r="AH466" s="3"/>
      <c r="AI466" s="3"/>
    </row>
    <row r="467">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c r="AA467" s="3"/>
      <c r="AB467" s="3"/>
      <c r="AC467" s="3"/>
      <c r="AD467" s="3"/>
      <c r="AE467" s="3"/>
      <c r="AF467" s="3"/>
      <c r="AG467" s="3"/>
      <c r="AH467" s="3"/>
      <c r="AI467" s="3"/>
    </row>
    <row r="468">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c r="AA468" s="3"/>
      <c r="AB468" s="3"/>
      <c r="AC468" s="3"/>
      <c r="AD468" s="3"/>
      <c r="AE468" s="3"/>
      <c r="AF468" s="3"/>
      <c r="AG468" s="3"/>
      <c r="AH468" s="3"/>
      <c r="AI468" s="3"/>
    </row>
    <row r="469">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c r="AA469" s="3"/>
      <c r="AB469" s="3"/>
      <c r="AC469" s="3"/>
      <c r="AD469" s="3"/>
      <c r="AE469" s="3"/>
      <c r="AF469" s="3"/>
      <c r="AG469" s="3"/>
      <c r="AH469" s="3"/>
      <c r="AI469" s="3"/>
    </row>
    <row r="470">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c r="AA470" s="3"/>
      <c r="AB470" s="3"/>
      <c r="AC470" s="3"/>
      <c r="AD470" s="3"/>
      <c r="AE470" s="3"/>
      <c r="AF470" s="3"/>
      <c r="AG470" s="3"/>
      <c r="AH470" s="3"/>
      <c r="AI470" s="3"/>
    </row>
    <row r="47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c r="AA471" s="3"/>
      <c r="AB471" s="3"/>
      <c r="AC471" s="3"/>
      <c r="AD471" s="3"/>
      <c r="AE471" s="3"/>
      <c r="AF471" s="3"/>
      <c r="AG471" s="3"/>
      <c r="AH471" s="3"/>
      <c r="AI471" s="3"/>
    </row>
    <row r="472">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c r="AA472" s="3"/>
      <c r="AB472" s="3"/>
      <c r="AC472" s="3"/>
      <c r="AD472" s="3"/>
      <c r="AE472" s="3"/>
      <c r="AF472" s="3"/>
      <c r="AG472" s="3"/>
      <c r="AH472" s="3"/>
      <c r="AI472" s="3"/>
    </row>
    <row r="473">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c r="AA473" s="3"/>
      <c r="AB473" s="3"/>
      <c r="AC473" s="3"/>
      <c r="AD473" s="3"/>
      <c r="AE473" s="3"/>
      <c r="AF473" s="3"/>
      <c r="AG473" s="3"/>
      <c r="AH473" s="3"/>
      <c r="AI473" s="3"/>
    </row>
    <row r="474">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c r="AA474" s="3"/>
      <c r="AB474" s="3"/>
      <c r="AC474" s="3"/>
      <c r="AD474" s="3"/>
      <c r="AE474" s="3"/>
      <c r="AF474" s="3"/>
      <c r="AG474" s="3"/>
      <c r="AH474" s="3"/>
      <c r="AI474" s="3"/>
    </row>
    <row r="475">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c r="AA475" s="3"/>
      <c r="AB475" s="3"/>
      <c r="AC475" s="3"/>
      <c r="AD475" s="3"/>
      <c r="AE475" s="3"/>
      <c r="AF475" s="3"/>
      <c r="AG475" s="3"/>
      <c r="AH475" s="3"/>
      <c r="AI475" s="3"/>
    </row>
    <row r="476">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c r="AA476" s="3"/>
      <c r="AB476" s="3"/>
      <c r="AC476" s="3"/>
      <c r="AD476" s="3"/>
      <c r="AE476" s="3"/>
      <c r="AF476" s="3"/>
      <c r="AG476" s="3"/>
      <c r="AH476" s="3"/>
      <c r="AI476" s="3"/>
    </row>
    <row r="477">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c r="AA477" s="3"/>
      <c r="AB477" s="3"/>
      <c r="AC477" s="3"/>
      <c r="AD477" s="3"/>
      <c r="AE477" s="3"/>
      <c r="AF477" s="3"/>
      <c r="AG477" s="3"/>
      <c r="AH477" s="3"/>
      <c r="AI477" s="3"/>
    </row>
    <row r="478">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c r="AA478" s="3"/>
      <c r="AB478" s="3"/>
      <c r="AC478" s="3"/>
      <c r="AD478" s="3"/>
      <c r="AE478" s="3"/>
      <c r="AF478" s="3"/>
      <c r="AG478" s="3"/>
      <c r="AH478" s="3"/>
      <c r="AI478" s="3"/>
    </row>
    <row r="479">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c r="AA479" s="3"/>
      <c r="AB479" s="3"/>
      <c r="AC479" s="3"/>
      <c r="AD479" s="3"/>
      <c r="AE479" s="3"/>
      <c r="AF479" s="3"/>
      <c r="AG479" s="3"/>
      <c r="AH479" s="3"/>
      <c r="AI479" s="3"/>
    </row>
    <row r="480">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c r="AA480" s="3"/>
      <c r="AB480" s="3"/>
      <c r="AC480" s="3"/>
      <c r="AD480" s="3"/>
      <c r="AE480" s="3"/>
      <c r="AF480" s="3"/>
      <c r="AG480" s="3"/>
      <c r="AH480" s="3"/>
      <c r="AI480" s="3"/>
    </row>
    <row r="48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c r="AA481" s="3"/>
      <c r="AB481" s="3"/>
      <c r="AC481" s="3"/>
      <c r="AD481" s="3"/>
      <c r="AE481" s="3"/>
      <c r="AF481" s="3"/>
      <c r="AG481" s="3"/>
      <c r="AH481" s="3"/>
      <c r="AI481" s="3"/>
    </row>
    <row r="482">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c r="AA482" s="3"/>
      <c r="AB482" s="3"/>
      <c r="AC482" s="3"/>
      <c r="AD482" s="3"/>
      <c r="AE482" s="3"/>
      <c r="AF482" s="3"/>
      <c r="AG482" s="3"/>
      <c r="AH482" s="3"/>
      <c r="AI482" s="3"/>
    </row>
    <row r="483">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c r="AA483" s="3"/>
      <c r="AB483" s="3"/>
      <c r="AC483" s="3"/>
      <c r="AD483" s="3"/>
      <c r="AE483" s="3"/>
      <c r="AF483" s="3"/>
      <c r="AG483" s="3"/>
      <c r="AH483" s="3"/>
      <c r="AI483" s="3"/>
    </row>
    <row r="484">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c r="AA484" s="3"/>
      <c r="AB484" s="3"/>
      <c r="AC484" s="3"/>
      <c r="AD484" s="3"/>
      <c r="AE484" s="3"/>
      <c r="AF484" s="3"/>
      <c r="AG484" s="3"/>
      <c r="AH484" s="3"/>
      <c r="AI484" s="3"/>
    </row>
    <row r="485">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c r="AA485" s="3"/>
      <c r="AB485" s="3"/>
      <c r="AC485" s="3"/>
      <c r="AD485" s="3"/>
      <c r="AE485" s="3"/>
      <c r="AF485" s="3"/>
      <c r="AG485" s="3"/>
      <c r="AH485" s="3"/>
      <c r="AI485" s="3"/>
    </row>
    <row r="486">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c r="AA486" s="3"/>
      <c r="AB486" s="3"/>
      <c r="AC486" s="3"/>
      <c r="AD486" s="3"/>
      <c r="AE486" s="3"/>
      <c r="AF486" s="3"/>
      <c r="AG486" s="3"/>
      <c r="AH486" s="3"/>
      <c r="AI486" s="3"/>
    </row>
    <row r="487">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c r="AA487" s="3"/>
      <c r="AB487" s="3"/>
      <c r="AC487" s="3"/>
      <c r="AD487" s="3"/>
      <c r="AE487" s="3"/>
      <c r="AF487" s="3"/>
      <c r="AG487" s="3"/>
      <c r="AH487" s="3"/>
      <c r="AI487" s="3"/>
    </row>
    <row r="488">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c r="AA488" s="3"/>
      <c r="AB488" s="3"/>
      <c r="AC488" s="3"/>
      <c r="AD488" s="3"/>
      <c r="AE488" s="3"/>
      <c r="AF488" s="3"/>
      <c r="AG488" s="3"/>
      <c r="AH488" s="3"/>
      <c r="AI488" s="3"/>
    </row>
    <row r="489">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c r="AA489" s="3"/>
      <c r="AB489" s="3"/>
      <c r="AC489" s="3"/>
      <c r="AD489" s="3"/>
      <c r="AE489" s="3"/>
      <c r="AF489" s="3"/>
      <c r="AG489" s="3"/>
      <c r="AH489" s="3"/>
      <c r="AI489" s="3"/>
    </row>
    <row r="490">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c r="AA490" s="3"/>
      <c r="AB490" s="3"/>
      <c r="AC490" s="3"/>
      <c r="AD490" s="3"/>
      <c r="AE490" s="3"/>
      <c r="AF490" s="3"/>
      <c r="AG490" s="3"/>
      <c r="AH490" s="3"/>
      <c r="AI490" s="3"/>
    </row>
    <row r="49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c r="AA491" s="3"/>
      <c r="AB491" s="3"/>
      <c r="AC491" s="3"/>
      <c r="AD491" s="3"/>
      <c r="AE491" s="3"/>
      <c r="AF491" s="3"/>
      <c r="AG491" s="3"/>
      <c r="AH491" s="3"/>
      <c r="AI491" s="3"/>
    </row>
    <row r="492">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c r="AA492" s="3"/>
      <c r="AB492" s="3"/>
      <c r="AC492" s="3"/>
      <c r="AD492" s="3"/>
      <c r="AE492" s="3"/>
      <c r="AF492" s="3"/>
      <c r="AG492" s="3"/>
      <c r="AH492" s="3"/>
      <c r="AI492" s="3"/>
    </row>
    <row r="493">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c r="AA493" s="3"/>
      <c r="AB493" s="3"/>
      <c r="AC493" s="3"/>
      <c r="AD493" s="3"/>
      <c r="AE493" s="3"/>
      <c r="AF493" s="3"/>
      <c r="AG493" s="3"/>
      <c r="AH493" s="3"/>
      <c r="AI493" s="3"/>
    </row>
    <row r="494">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c r="AA494" s="3"/>
      <c r="AB494" s="3"/>
      <c r="AC494" s="3"/>
      <c r="AD494" s="3"/>
      <c r="AE494" s="3"/>
      <c r="AF494" s="3"/>
      <c r="AG494" s="3"/>
      <c r="AH494" s="3"/>
      <c r="AI494" s="3"/>
    </row>
    <row r="495">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c r="AA495" s="3"/>
      <c r="AB495" s="3"/>
      <c r="AC495" s="3"/>
      <c r="AD495" s="3"/>
      <c r="AE495" s="3"/>
      <c r="AF495" s="3"/>
      <c r="AG495" s="3"/>
      <c r="AH495" s="3"/>
      <c r="AI495" s="3"/>
    </row>
    <row r="496">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c r="AA496" s="3"/>
      <c r="AB496" s="3"/>
      <c r="AC496" s="3"/>
      <c r="AD496" s="3"/>
      <c r="AE496" s="3"/>
      <c r="AF496" s="3"/>
      <c r="AG496" s="3"/>
      <c r="AH496" s="3"/>
      <c r="AI496" s="3"/>
    </row>
    <row r="497">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c r="AA497" s="3"/>
      <c r="AB497" s="3"/>
      <c r="AC497" s="3"/>
      <c r="AD497" s="3"/>
      <c r="AE497" s="3"/>
      <c r="AF497" s="3"/>
      <c r="AG497" s="3"/>
      <c r="AH497" s="3"/>
      <c r="AI497" s="3"/>
    </row>
    <row r="498">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c r="AA498" s="3"/>
      <c r="AB498" s="3"/>
      <c r="AC498" s="3"/>
      <c r="AD498" s="3"/>
      <c r="AE498" s="3"/>
      <c r="AF498" s="3"/>
      <c r="AG498" s="3"/>
      <c r="AH498" s="3"/>
      <c r="AI498" s="3"/>
    </row>
    <row r="499">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c r="AA499" s="3"/>
      <c r="AB499" s="3"/>
      <c r="AC499" s="3"/>
      <c r="AD499" s="3"/>
      <c r="AE499" s="3"/>
      <c r="AF499" s="3"/>
      <c r="AG499" s="3"/>
      <c r="AH499" s="3"/>
      <c r="AI499" s="3"/>
    </row>
    <row r="500">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c r="AA500" s="3"/>
      <c r="AB500" s="3"/>
      <c r="AC500" s="3"/>
      <c r="AD500" s="3"/>
      <c r="AE500" s="3"/>
      <c r="AF500" s="3"/>
      <c r="AG500" s="3"/>
      <c r="AH500" s="3"/>
      <c r="AI500" s="3"/>
    </row>
    <row r="50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c r="AA501" s="3"/>
      <c r="AB501" s="3"/>
      <c r="AC501" s="3"/>
      <c r="AD501" s="3"/>
      <c r="AE501" s="3"/>
      <c r="AF501" s="3"/>
      <c r="AG501" s="3"/>
      <c r="AH501" s="3"/>
      <c r="AI501" s="3"/>
    </row>
    <row r="502">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c r="AA502" s="3"/>
      <c r="AB502" s="3"/>
      <c r="AC502" s="3"/>
      <c r="AD502" s="3"/>
      <c r="AE502" s="3"/>
      <c r="AF502" s="3"/>
      <c r="AG502" s="3"/>
      <c r="AH502" s="3"/>
      <c r="AI502" s="3"/>
    </row>
    <row r="503">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c r="AA503" s="3"/>
      <c r="AB503" s="3"/>
      <c r="AC503" s="3"/>
      <c r="AD503" s="3"/>
      <c r="AE503" s="3"/>
      <c r="AF503" s="3"/>
      <c r="AG503" s="3"/>
      <c r="AH503" s="3"/>
      <c r="AI503" s="3"/>
    </row>
    <row r="504">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c r="AA504" s="3"/>
      <c r="AB504" s="3"/>
      <c r="AC504" s="3"/>
      <c r="AD504" s="3"/>
      <c r="AE504" s="3"/>
      <c r="AF504" s="3"/>
      <c r="AG504" s="3"/>
      <c r="AH504" s="3"/>
      <c r="AI504" s="3"/>
    </row>
    <row r="505">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c r="AA505" s="3"/>
      <c r="AB505" s="3"/>
      <c r="AC505" s="3"/>
      <c r="AD505" s="3"/>
      <c r="AE505" s="3"/>
      <c r="AF505" s="3"/>
      <c r="AG505" s="3"/>
      <c r="AH505" s="3"/>
      <c r="AI505" s="3"/>
    </row>
    <row r="506">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c r="AA506" s="3"/>
      <c r="AB506" s="3"/>
      <c r="AC506" s="3"/>
      <c r="AD506" s="3"/>
      <c r="AE506" s="3"/>
      <c r="AF506" s="3"/>
      <c r="AG506" s="3"/>
      <c r="AH506" s="3"/>
      <c r="AI506" s="3"/>
    </row>
    <row r="507">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c r="AA507" s="3"/>
      <c r="AB507" s="3"/>
      <c r="AC507" s="3"/>
      <c r="AD507" s="3"/>
      <c r="AE507" s="3"/>
      <c r="AF507" s="3"/>
      <c r="AG507" s="3"/>
      <c r="AH507" s="3"/>
      <c r="AI507" s="3"/>
    </row>
    <row r="508">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c r="AA508" s="3"/>
      <c r="AB508" s="3"/>
      <c r="AC508" s="3"/>
      <c r="AD508" s="3"/>
      <c r="AE508" s="3"/>
      <c r="AF508" s="3"/>
      <c r="AG508" s="3"/>
      <c r="AH508" s="3"/>
      <c r="AI508" s="3"/>
    </row>
    <row r="509">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c r="AA509" s="3"/>
      <c r="AB509" s="3"/>
      <c r="AC509" s="3"/>
      <c r="AD509" s="3"/>
      <c r="AE509" s="3"/>
      <c r="AF509" s="3"/>
      <c r="AG509" s="3"/>
      <c r="AH509" s="3"/>
      <c r="AI509" s="3"/>
    </row>
    <row r="510">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c r="AA510" s="3"/>
      <c r="AB510" s="3"/>
      <c r="AC510" s="3"/>
      <c r="AD510" s="3"/>
      <c r="AE510" s="3"/>
      <c r="AF510" s="3"/>
      <c r="AG510" s="3"/>
      <c r="AH510" s="3"/>
      <c r="AI510" s="3"/>
    </row>
    <row r="51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c r="AA511" s="3"/>
      <c r="AB511" s="3"/>
      <c r="AC511" s="3"/>
      <c r="AD511" s="3"/>
      <c r="AE511" s="3"/>
      <c r="AF511" s="3"/>
      <c r="AG511" s="3"/>
      <c r="AH511" s="3"/>
      <c r="AI511" s="3"/>
    </row>
    <row r="512">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c r="AA512" s="3"/>
      <c r="AB512" s="3"/>
      <c r="AC512" s="3"/>
      <c r="AD512" s="3"/>
      <c r="AE512" s="3"/>
      <c r="AF512" s="3"/>
      <c r="AG512" s="3"/>
      <c r="AH512" s="3"/>
      <c r="AI512" s="3"/>
    </row>
    <row r="513">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c r="AA513" s="3"/>
      <c r="AB513" s="3"/>
      <c r="AC513" s="3"/>
      <c r="AD513" s="3"/>
      <c r="AE513" s="3"/>
      <c r="AF513" s="3"/>
      <c r="AG513" s="3"/>
      <c r="AH513" s="3"/>
      <c r="AI513" s="3"/>
    </row>
    <row r="514">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c r="AA514" s="3"/>
      <c r="AB514" s="3"/>
      <c r="AC514" s="3"/>
      <c r="AD514" s="3"/>
      <c r="AE514" s="3"/>
      <c r="AF514" s="3"/>
      <c r="AG514" s="3"/>
      <c r="AH514" s="3"/>
      <c r="AI514" s="3"/>
    </row>
    <row r="515">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c r="AA515" s="3"/>
      <c r="AB515" s="3"/>
      <c r="AC515" s="3"/>
      <c r="AD515" s="3"/>
      <c r="AE515" s="3"/>
      <c r="AF515" s="3"/>
      <c r="AG515" s="3"/>
      <c r="AH515" s="3"/>
      <c r="AI515" s="3"/>
    </row>
    <row r="516">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c r="AA516" s="3"/>
      <c r="AB516" s="3"/>
      <c r="AC516" s="3"/>
      <c r="AD516" s="3"/>
      <c r="AE516" s="3"/>
      <c r="AF516" s="3"/>
      <c r="AG516" s="3"/>
      <c r="AH516" s="3"/>
      <c r="AI516" s="3"/>
    </row>
    <row r="517">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c r="AA517" s="3"/>
      <c r="AB517" s="3"/>
      <c r="AC517" s="3"/>
      <c r="AD517" s="3"/>
      <c r="AE517" s="3"/>
      <c r="AF517" s="3"/>
      <c r="AG517" s="3"/>
      <c r="AH517" s="3"/>
      <c r="AI517" s="3"/>
    </row>
    <row r="518">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c r="AA518" s="3"/>
      <c r="AB518" s="3"/>
      <c r="AC518" s="3"/>
      <c r="AD518" s="3"/>
      <c r="AE518" s="3"/>
      <c r="AF518" s="3"/>
      <c r="AG518" s="3"/>
      <c r="AH518" s="3"/>
      <c r="AI518" s="3"/>
    </row>
    <row r="519">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c r="AA519" s="3"/>
      <c r="AB519" s="3"/>
      <c r="AC519" s="3"/>
      <c r="AD519" s="3"/>
      <c r="AE519" s="3"/>
      <c r="AF519" s="3"/>
      <c r="AG519" s="3"/>
      <c r="AH519" s="3"/>
      <c r="AI519" s="3"/>
    </row>
    <row r="520">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c r="AA520" s="3"/>
      <c r="AB520" s="3"/>
      <c r="AC520" s="3"/>
      <c r="AD520" s="3"/>
      <c r="AE520" s="3"/>
      <c r="AF520" s="3"/>
      <c r="AG520" s="3"/>
      <c r="AH520" s="3"/>
      <c r="AI520" s="3"/>
    </row>
    <row r="52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c r="AA521" s="3"/>
      <c r="AB521" s="3"/>
      <c r="AC521" s="3"/>
      <c r="AD521" s="3"/>
      <c r="AE521" s="3"/>
      <c r="AF521" s="3"/>
      <c r="AG521" s="3"/>
      <c r="AH521" s="3"/>
      <c r="AI521" s="3"/>
    </row>
    <row r="522">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c r="AA522" s="3"/>
      <c r="AB522" s="3"/>
      <c r="AC522" s="3"/>
      <c r="AD522" s="3"/>
      <c r="AE522" s="3"/>
      <c r="AF522" s="3"/>
      <c r="AG522" s="3"/>
      <c r="AH522" s="3"/>
      <c r="AI522" s="3"/>
    </row>
    <row r="523">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c r="AA523" s="3"/>
      <c r="AB523" s="3"/>
      <c r="AC523" s="3"/>
      <c r="AD523" s="3"/>
      <c r="AE523" s="3"/>
      <c r="AF523" s="3"/>
      <c r="AG523" s="3"/>
      <c r="AH523" s="3"/>
      <c r="AI523" s="3"/>
    </row>
    <row r="524">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c r="AA524" s="3"/>
      <c r="AB524" s="3"/>
      <c r="AC524" s="3"/>
      <c r="AD524" s="3"/>
      <c r="AE524" s="3"/>
      <c r="AF524" s="3"/>
      <c r="AG524" s="3"/>
      <c r="AH524" s="3"/>
      <c r="AI524" s="3"/>
    </row>
    <row r="525">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c r="AA525" s="3"/>
      <c r="AB525" s="3"/>
      <c r="AC525" s="3"/>
      <c r="AD525" s="3"/>
      <c r="AE525" s="3"/>
      <c r="AF525" s="3"/>
      <c r="AG525" s="3"/>
      <c r="AH525" s="3"/>
      <c r="AI525" s="3"/>
    </row>
    <row r="526">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c r="AA526" s="3"/>
      <c r="AB526" s="3"/>
      <c r="AC526" s="3"/>
      <c r="AD526" s="3"/>
      <c r="AE526" s="3"/>
      <c r="AF526" s="3"/>
      <c r="AG526" s="3"/>
      <c r="AH526" s="3"/>
      <c r="AI526" s="3"/>
    </row>
    <row r="527">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c r="AA527" s="3"/>
      <c r="AB527" s="3"/>
      <c r="AC527" s="3"/>
      <c r="AD527" s="3"/>
      <c r="AE527" s="3"/>
      <c r="AF527" s="3"/>
      <c r="AG527" s="3"/>
      <c r="AH527" s="3"/>
      <c r="AI527" s="3"/>
    </row>
    <row r="528">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c r="AA528" s="3"/>
      <c r="AB528" s="3"/>
      <c r="AC528" s="3"/>
      <c r="AD528" s="3"/>
      <c r="AE528" s="3"/>
      <c r="AF528" s="3"/>
      <c r="AG528" s="3"/>
      <c r="AH528" s="3"/>
      <c r="AI528" s="3"/>
    </row>
    <row r="529">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c r="AA529" s="3"/>
      <c r="AB529" s="3"/>
      <c r="AC529" s="3"/>
      <c r="AD529" s="3"/>
      <c r="AE529" s="3"/>
      <c r="AF529" s="3"/>
      <c r="AG529" s="3"/>
      <c r="AH529" s="3"/>
      <c r="AI529" s="3"/>
    </row>
    <row r="530">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c r="AA530" s="3"/>
      <c r="AB530" s="3"/>
      <c r="AC530" s="3"/>
      <c r="AD530" s="3"/>
      <c r="AE530" s="3"/>
      <c r="AF530" s="3"/>
      <c r="AG530" s="3"/>
      <c r="AH530" s="3"/>
      <c r="AI530" s="3"/>
    </row>
    <row r="53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c r="AA531" s="3"/>
      <c r="AB531" s="3"/>
      <c r="AC531" s="3"/>
      <c r="AD531" s="3"/>
      <c r="AE531" s="3"/>
      <c r="AF531" s="3"/>
      <c r="AG531" s="3"/>
      <c r="AH531" s="3"/>
      <c r="AI531" s="3"/>
    </row>
    <row r="532">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c r="AA532" s="3"/>
      <c r="AB532" s="3"/>
      <c r="AC532" s="3"/>
      <c r="AD532" s="3"/>
      <c r="AE532" s="3"/>
      <c r="AF532" s="3"/>
      <c r="AG532" s="3"/>
      <c r="AH532" s="3"/>
      <c r="AI532" s="3"/>
    </row>
    <row r="533">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c r="AA533" s="3"/>
      <c r="AB533" s="3"/>
      <c r="AC533" s="3"/>
      <c r="AD533" s="3"/>
      <c r="AE533" s="3"/>
      <c r="AF533" s="3"/>
      <c r="AG533" s="3"/>
      <c r="AH533" s="3"/>
      <c r="AI533" s="3"/>
    </row>
    <row r="534">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c r="AA534" s="3"/>
      <c r="AB534" s="3"/>
      <c r="AC534" s="3"/>
      <c r="AD534" s="3"/>
      <c r="AE534" s="3"/>
      <c r="AF534" s="3"/>
      <c r="AG534" s="3"/>
      <c r="AH534" s="3"/>
      <c r="AI534" s="3"/>
    </row>
    <row r="535">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c r="AA535" s="3"/>
      <c r="AB535" s="3"/>
      <c r="AC535" s="3"/>
      <c r="AD535" s="3"/>
      <c r="AE535" s="3"/>
      <c r="AF535" s="3"/>
      <c r="AG535" s="3"/>
      <c r="AH535" s="3"/>
      <c r="AI535" s="3"/>
    </row>
    <row r="536">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c r="AA536" s="3"/>
      <c r="AB536" s="3"/>
      <c r="AC536" s="3"/>
      <c r="AD536" s="3"/>
      <c r="AE536" s="3"/>
      <c r="AF536" s="3"/>
      <c r="AG536" s="3"/>
      <c r="AH536" s="3"/>
      <c r="AI536" s="3"/>
    </row>
    <row r="537">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c r="AA537" s="3"/>
      <c r="AB537" s="3"/>
      <c r="AC537" s="3"/>
      <c r="AD537" s="3"/>
      <c r="AE537" s="3"/>
      <c r="AF537" s="3"/>
      <c r="AG537" s="3"/>
      <c r="AH537" s="3"/>
      <c r="AI537" s="3"/>
    </row>
    <row r="538">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c r="AA538" s="3"/>
      <c r="AB538" s="3"/>
      <c r="AC538" s="3"/>
      <c r="AD538" s="3"/>
      <c r="AE538" s="3"/>
      <c r="AF538" s="3"/>
      <c r="AG538" s="3"/>
      <c r="AH538" s="3"/>
      <c r="AI538" s="3"/>
    </row>
    <row r="539">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c r="AA539" s="3"/>
      <c r="AB539" s="3"/>
      <c r="AC539" s="3"/>
      <c r="AD539" s="3"/>
      <c r="AE539" s="3"/>
      <c r="AF539" s="3"/>
      <c r="AG539" s="3"/>
      <c r="AH539" s="3"/>
      <c r="AI539" s="3"/>
    </row>
    <row r="540">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c r="AA540" s="3"/>
      <c r="AB540" s="3"/>
      <c r="AC540" s="3"/>
      <c r="AD540" s="3"/>
      <c r="AE540" s="3"/>
      <c r="AF540" s="3"/>
      <c r="AG540" s="3"/>
      <c r="AH540" s="3"/>
      <c r="AI540" s="3"/>
    </row>
    <row r="54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c r="AA541" s="3"/>
      <c r="AB541" s="3"/>
      <c r="AC541" s="3"/>
      <c r="AD541" s="3"/>
      <c r="AE541" s="3"/>
      <c r="AF541" s="3"/>
      <c r="AG541" s="3"/>
      <c r="AH541" s="3"/>
      <c r="AI541" s="3"/>
    </row>
    <row r="542">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c r="AA542" s="3"/>
      <c r="AB542" s="3"/>
      <c r="AC542" s="3"/>
      <c r="AD542" s="3"/>
      <c r="AE542" s="3"/>
      <c r="AF542" s="3"/>
      <c r="AG542" s="3"/>
      <c r="AH542" s="3"/>
      <c r="AI542" s="3"/>
    </row>
    <row r="543">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c r="AA543" s="3"/>
      <c r="AB543" s="3"/>
      <c r="AC543" s="3"/>
      <c r="AD543" s="3"/>
      <c r="AE543" s="3"/>
      <c r="AF543" s="3"/>
      <c r="AG543" s="3"/>
      <c r="AH543" s="3"/>
      <c r="AI543" s="3"/>
    </row>
    <row r="544">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c r="AA544" s="3"/>
      <c r="AB544" s="3"/>
      <c r="AC544" s="3"/>
      <c r="AD544" s="3"/>
      <c r="AE544" s="3"/>
      <c r="AF544" s="3"/>
      <c r="AG544" s="3"/>
      <c r="AH544" s="3"/>
      <c r="AI544" s="3"/>
    </row>
    <row r="545">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c r="AA545" s="3"/>
      <c r="AB545" s="3"/>
      <c r="AC545" s="3"/>
      <c r="AD545" s="3"/>
      <c r="AE545" s="3"/>
      <c r="AF545" s="3"/>
      <c r="AG545" s="3"/>
      <c r="AH545" s="3"/>
      <c r="AI545" s="3"/>
    </row>
    <row r="546">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c r="AA546" s="3"/>
      <c r="AB546" s="3"/>
      <c r="AC546" s="3"/>
      <c r="AD546" s="3"/>
      <c r="AE546" s="3"/>
      <c r="AF546" s="3"/>
      <c r="AG546" s="3"/>
      <c r="AH546" s="3"/>
      <c r="AI546" s="3"/>
    </row>
    <row r="547">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c r="AA547" s="3"/>
      <c r="AB547" s="3"/>
      <c r="AC547" s="3"/>
      <c r="AD547" s="3"/>
      <c r="AE547" s="3"/>
      <c r="AF547" s="3"/>
      <c r="AG547" s="3"/>
      <c r="AH547" s="3"/>
      <c r="AI547" s="3"/>
    </row>
    <row r="548">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c r="AA548" s="3"/>
      <c r="AB548" s="3"/>
      <c r="AC548" s="3"/>
      <c r="AD548" s="3"/>
      <c r="AE548" s="3"/>
      <c r="AF548" s="3"/>
      <c r="AG548" s="3"/>
      <c r="AH548" s="3"/>
      <c r="AI548" s="3"/>
    </row>
    <row r="549">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c r="AA549" s="3"/>
      <c r="AB549" s="3"/>
      <c r="AC549" s="3"/>
      <c r="AD549" s="3"/>
      <c r="AE549" s="3"/>
      <c r="AF549" s="3"/>
      <c r="AG549" s="3"/>
      <c r="AH549" s="3"/>
      <c r="AI549" s="3"/>
    </row>
    <row r="550">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c r="AA550" s="3"/>
      <c r="AB550" s="3"/>
      <c r="AC550" s="3"/>
      <c r="AD550" s="3"/>
      <c r="AE550" s="3"/>
      <c r="AF550" s="3"/>
      <c r="AG550" s="3"/>
      <c r="AH550" s="3"/>
      <c r="AI550" s="3"/>
    </row>
    <row r="55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c r="AA551" s="3"/>
      <c r="AB551" s="3"/>
      <c r="AC551" s="3"/>
      <c r="AD551" s="3"/>
      <c r="AE551" s="3"/>
      <c r="AF551" s="3"/>
      <c r="AG551" s="3"/>
      <c r="AH551" s="3"/>
      <c r="AI551" s="3"/>
    </row>
    <row r="552">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c r="AA552" s="3"/>
      <c r="AB552" s="3"/>
      <c r="AC552" s="3"/>
      <c r="AD552" s="3"/>
      <c r="AE552" s="3"/>
      <c r="AF552" s="3"/>
      <c r="AG552" s="3"/>
      <c r="AH552" s="3"/>
      <c r="AI552" s="3"/>
    </row>
    <row r="553">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c r="AA553" s="3"/>
      <c r="AB553" s="3"/>
      <c r="AC553" s="3"/>
      <c r="AD553" s="3"/>
      <c r="AE553" s="3"/>
      <c r="AF553" s="3"/>
      <c r="AG553" s="3"/>
      <c r="AH553" s="3"/>
      <c r="AI553" s="3"/>
    </row>
    <row r="554">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c r="AA554" s="3"/>
      <c r="AB554" s="3"/>
      <c r="AC554" s="3"/>
      <c r="AD554" s="3"/>
      <c r="AE554" s="3"/>
      <c r="AF554" s="3"/>
      <c r="AG554" s="3"/>
      <c r="AH554" s="3"/>
      <c r="AI554" s="3"/>
    </row>
    <row r="555">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c r="AA555" s="3"/>
      <c r="AB555" s="3"/>
      <c r="AC555" s="3"/>
      <c r="AD555" s="3"/>
      <c r="AE555" s="3"/>
      <c r="AF555" s="3"/>
      <c r="AG555" s="3"/>
      <c r="AH555" s="3"/>
      <c r="AI555" s="3"/>
    </row>
    <row r="556">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c r="AA556" s="3"/>
      <c r="AB556" s="3"/>
      <c r="AC556" s="3"/>
      <c r="AD556" s="3"/>
      <c r="AE556" s="3"/>
      <c r="AF556" s="3"/>
      <c r="AG556" s="3"/>
      <c r="AH556" s="3"/>
      <c r="AI556" s="3"/>
    </row>
    <row r="557">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c r="AA557" s="3"/>
      <c r="AB557" s="3"/>
      <c r="AC557" s="3"/>
      <c r="AD557" s="3"/>
      <c r="AE557" s="3"/>
      <c r="AF557" s="3"/>
      <c r="AG557" s="3"/>
      <c r="AH557" s="3"/>
      <c r="AI557" s="3"/>
    </row>
    <row r="558">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c r="AA558" s="3"/>
      <c r="AB558" s="3"/>
      <c r="AC558" s="3"/>
      <c r="AD558" s="3"/>
      <c r="AE558" s="3"/>
      <c r="AF558" s="3"/>
      <c r="AG558" s="3"/>
      <c r="AH558" s="3"/>
      <c r="AI558" s="3"/>
    </row>
    <row r="559">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c r="AA559" s="3"/>
      <c r="AB559" s="3"/>
      <c r="AC559" s="3"/>
      <c r="AD559" s="3"/>
      <c r="AE559" s="3"/>
      <c r="AF559" s="3"/>
      <c r="AG559" s="3"/>
      <c r="AH559" s="3"/>
      <c r="AI559" s="3"/>
    </row>
    <row r="560">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c r="AA560" s="3"/>
      <c r="AB560" s="3"/>
      <c r="AC560" s="3"/>
      <c r="AD560" s="3"/>
      <c r="AE560" s="3"/>
      <c r="AF560" s="3"/>
      <c r="AG560" s="3"/>
      <c r="AH560" s="3"/>
      <c r="AI560" s="3"/>
    </row>
    <row r="56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c r="AA561" s="3"/>
      <c r="AB561" s="3"/>
      <c r="AC561" s="3"/>
      <c r="AD561" s="3"/>
      <c r="AE561" s="3"/>
      <c r="AF561" s="3"/>
      <c r="AG561" s="3"/>
      <c r="AH561" s="3"/>
      <c r="AI561" s="3"/>
    </row>
    <row r="562">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c r="AA562" s="3"/>
      <c r="AB562" s="3"/>
      <c r="AC562" s="3"/>
      <c r="AD562" s="3"/>
      <c r="AE562" s="3"/>
      <c r="AF562" s="3"/>
      <c r="AG562" s="3"/>
      <c r="AH562" s="3"/>
      <c r="AI562" s="3"/>
    </row>
    <row r="563">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c r="AA563" s="3"/>
      <c r="AB563" s="3"/>
      <c r="AC563" s="3"/>
      <c r="AD563" s="3"/>
      <c r="AE563" s="3"/>
      <c r="AF563" s="3"/>
      <c r="AG563" s="3"/>
      <c r="AH563" s="3"/>
      <c r="AI563" s="3"/>
    </row>
    <row r="564">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c r="AA564" s="3"/>
      <c r="AB564" s="3"/>
      <c r="AC564" s="3"/>
      <c r="AD564" s="3"/>
      <c r="AE564" s="3"/>
      <c r="AF564" s="3"/>
      <c r="AG564" s="3"/>
      <c r="AH564" s="3"/>
      <c r="AI564" s="3"/>
    </row>
    <row r="565">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c r="AA565" s="3"/>
      <c r="AB565" s="3"/>
      <c r="AC565" s="3"/>
      <c r="AD565" s="3"/>
      <c r="AE565" s="3"/>
      <c r="AF565" s="3"/>
      <c r="AG565" s="3"/>
      <c r="AH565" s="3"/>
      <c r="AI565" s="3"/>
    </row>
    <row r="566">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c r="AA566" s="3"/>
      <c r="AB566" s="3"/>
      <c r="AC566" s="3"/>
      <c r="AD566" s="3"/>
      <c r="AE566" s="3"/>
      <c r="AF566" s="3"/>
      <c r="AG566" s="3"/>
      <c r="AH566" s="3"/>
      <c r="AI566" s="3"/>
    </row>
    <row r="567">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c r="AA567" s="3"/>
      <c r="AB567" s="3"/>
      <c r="AC567" s="3"/>
      <c r="AD567" s="3"/>
      <c r="AE567" s="3"/>
      <c r="AF567" s="3"/>
      <c r="AG567" s="3"/>
      <c r="AH567" s="3"/>
      <c r="AI567" s="3"/>
    </row>
    <row r="568">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c r="AA568" s="3"/>
      <c r="AB568" s="3"/>
      <c r="AC568" s="3"/>
      <c r="AD568" s="3"/>
      <c r="AE568" s="3"/>
      <c r="AF568" s="3"/>
      <c r="AG568" s="3"/>
      <c r="AH568" s="3"/>
      <c r="AI568" s="3"/>
    </row>
    <row r="569">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c r="AA569" s="3"/>
      <c r="AB569" s="3"/>
      <c r="AC569" s="3"/>
      <c r="AD569" s="3"/>
      <c r="AE569" s="3"/>
      <c r="AF569" s="3"/>
      <c r="AG569" s="3"/>
      <c r="AH569" s="3"/>
      <c r="AI569" s="3"/>
    </row>
    <row r="570">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c r="AA570" s="3"/>
      <c r="AB570" s="3"/>
      <c r="AC570" s="3"/>
      <c r="AD570" s="3"/>
      <c r="AE570" s="3"/>
      <c r="AF570" s="3"/>
      <c r="AG570" s="3"/>
      <c r="AH570" s="3"/>
      <c r="AI570" s="3"/>
    </row>
    <row r="57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c r="AA571" s="3"/>
      <c r="AB571" s="3"/>
      <c r="AC571" s="3"/>
      <c r="AD571" s="3"/>
      <c r="AE571" s="3"/>
      <c r="AF571" s="3"/>
      <c r="AG571" s="3"/>
      <c r="AH571" s="3"/>
      <c r="AI571" s="3"/>
    </row>
    <row r="572">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c r="AA572" s="3"/>
      <c r="AB572" s="3"/>
      <c r="AC572" s="3"/>
      <c r="AD572" s="3"/>
      <c r="AE572" s="3"/>
      <c r="AF572" s="3"/>
      <c r="AG572" s="3"/>
      <c r="AH572" s="3"/>
      <c r="AI572" s="3"/>
    </row>
    <row r="573">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c r="AA573" s="3"/>
      <c r="AB573" s="3"/>
      <c r="AC573" s="3"/>
      <c r="AD573" s="3"/>
      <c r="AE573" s="3"/>
      <c r="AF573" s="3"/>
      <c r="AG573" s="3"/>
      <c r="AH573" s="3"/>
      <c r="AI573" s="3"/>
    </row>
    <row r="574">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c r="AA574" s="3"/>
      <c r="AB574" s="3"/>
      <c r="AC574" s="3"/>
      <c r="AD574" s="3"/>
      <c r="AE574" s="3"/>
      <c r="AF574" s="3"/>
      <c r="AG574" s="3"/>
      <c r="AH574" s="3"/>
      <c r="AI574" s="3"/>
    </row>
    <row r="575">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c r="AA575" s="3"/>
      <c r="AB575" s="3"/>
      <c r="AC575" s="3"/>
      <c r="AD575" s="3"/>
      <c r="AE575" s="3"/>
      <c r="AF575" s="3"/>
      <c r="AG575" s="3"/>
      <c r="AH575" s="3"/>
      <c r="AI575" s="3"/>
    </row>
    <row r="576">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c r="AA576" s="3"/>
      <c r="AB576" s="3"/>
      <c r="AC576" s="3"/>
      <c r="AD576" s="3"/>
      <c r="AE576" s="3"/>
      <c r="AF576" s="3"/>
      <c r="AG576" s="3"/>
      <c r="AH576" s="3"/>
      <c r="AI576" s="3"/>
    </row>
    <row r="577">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c r="AA577" s="3"/>
      <c r="AB577" s="3"/>
      <c r="AC577" s="3"/>
      <c r="AD577" s="3"/>
      <c r="AE577" s="3"/>
      <c r="AF577" s="3"/>
      <c r="AG577" s="3"/>
      <c r="AH577" s="3"/>
      <c r="AI577" s="3"/>
    </row>
    <row r="578">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c r="AA578" s="3"/>
      <c r="AB578" s="3"/>
      <c r="AC578" s="3"/>
      <c r="AD578" s="3"/>
      <c r="AE578" s="3"/>
      <c r="AF578" s="3"/>
      <c r="AG578" s="3"/>
      <c r="AH578" s="3"/>
      <c r="AI578" s="3"/>
    </row>
    <row r="579">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c r="AA579" s="3"/>
      <c r="AB579" s="3"/>
      <c r="AC579" s="3"/>
      <c r="AD579" s="3"/>
      <c r="AE579" s="3"/>
      <c r="AF579" s="3"/>
      <c r="AG579" s="3"/>
      <c r="AH579" s="3"/>
      <c r="AI579" s="3"/>
    </row>
    <row r="580">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c r="AA580" s="3"/>
      <c r="AB580" s="3"/>
      <c r="AC580" s="3"/>
      <c r="AD580" s="3"/>
      <c r="AE580" s="3"/>
      <c r="AF580" s="3"/>
      <c r="AG580" s="3"/>
      <c r="AH580" s="3"/>
      <c r="AI580" s="3"/>
    </row>
    <row r="58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c r="AA581" s="3"/>
      <c r="AB581" s="3"/>
      <c r="AC581" s="3"/>
      <c r="AD581" s="3"/>
      <c r="AE581" s="3"/>
      <c r="AF581" s="3"/>
      <c r="AG581" s="3"/>
      <c r="AH581" s="3"/>
      <c r="AI581" s="3"/>
    </row>
    <row r="582">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c r="AA582" s="3"/>
      <c r="AB582" s="3"/>
      <c r="AC582" s="3"/>
      <c r="AD582" s="3"/>
      <c r="AE582" s="3"/>
      <c r="AF582" s="3"/>
      <c r="AG582" s="3"/>
      <c r="AH582" s="3"/>
      <c r="AI582" s="3"/>
    </row>
    <row r="583">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c r="AA583" s="3"/>
      <c r="AB583" s="3"/>
      <c r="AC583" s="3"/>
      <c r="AD583" s="3"/>
      <c r="AE583" s="3"/>
      <c r="AF583" s="3"/>
      <c r="AG583" s="3"/>
      <c r="AH583" s="3"/>
      <c r="AI583" s="3"/>
    </row>
    <row r="584">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c r="AA584" s="3"/>
      <c r="AB584" s="3"/>
      <c r="AC584" s="3"/>
      <c r="AD584" s="3"/>
      <c r="AE584" s="3"/>
      <c r="AF584" s="3"/>
      <c r="AG584" s="3"/>
      <c r="AH584" s="3"/>
      <c r="AI584" s="3"/>
    </row>
    <row r="585">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c r="AA585" s="3"/>
      <c r="AB585" s="3"/>
      <c r="AC585" s="3"/>
      <c r="AD585" s="3"/>
      <c r="AE585" s="3"/>
      <c r="AF585" s="3"/>
      <c r="AG585" s="3"/>
      <c r="AH585" s="3"/>
      <c r="AI585" s="3"/>
    </row>
    <row r="586">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c r="AA586" s="3"/>
      <c r="AB586" s="3"/>
      <c r="AC586" s="3"/>
      <c r="AD586" s="3"/>
      <c r="AE586" s="3"/>
      <c r="AF586" s="3"/>
      <c r="AG586" s="3"/>
      <c r="AH586" s="3"/>
      <c r="AI586" s="3"/>
    </row>
    <row r="587">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c r="AA587" s="3"/>
      <c r="AB587" s="3"/>
      <c r="AC587" s="3"/>
      <c r="AD587" s="3"/>
      <c r="AE587" s="3"/>
      <c r="AF587" s="3"/>
      <c r="AG587" s="3"/>
      <c r="AH587" s="3"/>
      <c r="AI587" s="3"/>
    </row>
    <row r="588">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c r="AA588" s="3"/>
      <c r="AB588" s="3"/>
      <c r="AC588" s="3"/>
      <c r="AD588" s="3"/>
      <c r="AE588" s="3"/>
      <c r="AF588" s="3"/>
      <c r="AG588" s="3"/>
      <c r="AH588" s="3"/>
      <c r="AI588" s="3"/>
    </row>
    <row r="589">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c r="AA589" s="3"/>
      <c r="AB589" s="3"/>
      <c r="AC589" s="3"/>
      <c r="AD589" s="3"/>
      <c r="AE589" s="3"/>
      <c r="AF589" s="3"/>
      <c r="AG589" s="3"/>
      <c r="AH589" s="3"/>
      <c r="AI589" s="3"/>
    </row>
    <row r="590">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c r="AA590" s="3"/>
      <c r="AB590" s="3"/>
      <c r="AC590" s="3"/>
      <c r="AD590" s="3"/>
      <c r="AE590" s="3"/>
      <c r="AF590" s="3"/>
      <c r="AG590" s="3"/>
      <c r="AH590" s="3"/>
      <c r="AI590" s="3"/>
    </row>
    <row r="59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c r="AA591" s="3"/>
      <c r="AB591" s="3"/>
      <c r="AC591" s="3"/>
      <c r="AD591" s="3"/>
      <c r="AE591" s="3"/>
      <c r="AF591" s="3"/>
      <c r="AG591" s="3"/>
      <c r="AH591" s="3"/>
      <c r="AI591" s="3"/>
    </row>
    <row r="592">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c r="AA592" s="3"/>
      <c r="AB592" s="3"/>
      <c r="AC592" s="3"/>
      <c r="AD592" s="3"/>
      <c r="AE592" s="3"/>
      <c r="AF592" s="3"/>
      <c r="AG592" s="3"/>
      <c r="AH592" s="3"/>
      <c r="AI592" s="3"/>
    </row>
    <row r="593">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c r="AA593" s="3"/>
      <c r="AB593" s="3"/>
      <c r="AC593" s="3"/>
      <c r="AD593" s="3"/>
      <c r="AE593" s="3"/>
      <c r="AF593" s="3"/>
      <c r="AG593" s="3"/>
      <c r="AH593" s="3"/>
      <c r="AI593" s="3"/>
    </row>
    <row r="594">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c r="AA594" s="3"/>
      <c r="AB594" s="3"/>
      <c r="AC594" s="3"/>
      <c r="AD594" s="3"/>
      <c r="AE594" s="3"/>
      <c r="AF594" s="3"/>
      <c r="AG594" s="3"/>
      <c r="AH594" s="3"/>
      <c r="AI594" s="3"/>
    </row>
    <row r="595">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c r="AA595" s="3"/>
      <c r="AB595" s="3"/>
      <c r="AC595" s="3"/>
      <c r="AD595" s="3"/>
      <c r="AE595" s="3"/>
      <c r="AF595" s="3"/>
      <c r="AG595" s="3"/>
      <c r="AH595" s="3"/>
      <c r="AI595" s="3"/>
    </row>
    <row r="596">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c r="AA596" s="3"/>
      <c r="AB596" s="3"/>
      <c r="AC596" s="3"/>
      <c r="AD596" s="3"/>
      <c r="AE596" s="3"/>
      <c r="AF596" s="3"/>
      <c r="AG596" s="3"/>
      <c r="AH596" s="3"/>
      <c r="AI596" s="3"/>
    </row>
    <row r="597">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c r="AA597" s="3"/>
      <c r="AB597" s="3"/>
      <c r="AC597" s="3"/>
      <c r="AD597" s="3"/>
      <c r="AE597" s="3"/>
      <c r="AF597" s="3"/>
      <c r="AG597" s="3"/>
      <c r="AH597" s="3"/>
      <c r="AI597" s="3"/>
    </row>
    <row r="598">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c r="AA598" s="3"/>
      <c r="AB598" s="3"/>
      <c r="AC598" s="3"/>
      <c r="AD598" s="3"/>
      <c r="AE598" s="3"/>
      <c r="AF598" s="3"/>
      <c r="AG598" s="3"/>
      <c r="AH598" s="3"/>
      <c r="AI598" s="3"/>
    </row>
    <row r="599">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c r="AA599" s="3"/>
      <c r="AB599" s="3"/>
      <c r="AC599" s="3"/>
      <c r="AD599" s="3"/>
      <c r="AE599" s="3"/>
      <c r="AF599" s="3"/>
      <c r="AG599" s="3"/>
      <c r="AH599" s="3"/>
      <c r="AI599" s="3"/>
    </row>
    <row r="600">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c r="AA600" s="3"/>
      <c r="AB600" s="3"/>
      <c r="AC600" s="3"/>
      <c r="AD600" s="3"/>
      <c r="AE600" s="3"/>
      <c r="AF600" s="3"/>
      <c r="AG600" s="3"/>
      <c r="AH600" s="3"/>
      <c r="AI600" s="3"/>
    </row>
    <row r="60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c r="AA601" s="3"/>
      <c r="AB601" s="3"/>
      <c r="AC601" s="3"/>
      <c r="AD601" s="3"/>
      <c r="AE601" s="3"/>
      <c r="AF601" s="3"/>
      <c r="AG601" s="3"/>
      <c r="AH601" s="3"/>
      <c r="AI601" s="3"/>
    </row>
    <row r="602">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c r="AA602" s="3"/>
      <c r="AB602" s="3"/>
      <c r="AC602" s="3"/>
      <c r="AD602" s="3"/>
      <c r="AE602" s="3"/>
      <c r="AF602" s="3"/>
      <c r="AG602" s="3"/>
      <c r="AH602" s="3"/>
      <c r="AI602" s="3"/>
    </row>
    <row r="603">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c r="AA603" s="3"/>
      <c r="AB603" s="3"/>
      <c r="AC603" s="3"/>
      <c r="AD603" s="3"/>
      <c r="AE603" s="3"/>
      <c r="AF603" s="3"/>
      <c r="AG603" s="3"/>
      <c r="AH603" s="3"/>
      <c r="AI603" s="3"/>
    </row>
    <row r="604">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c r="AA604" s="3"/>
      <c r="AB604" s="3"/>
      <c r="AC604" s="3"/>
      <c r="AD604" s="3"/>
      <c r="AE604" s="3"/>
      <c r="AF604" s="3"/>
      <c r="AG604" s="3"/>
      <c r="AH604" s="3"/>
      <c r="AI604" s="3"/>
    </row>
    <row r="605">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c r="AA605" s="3"/>
      <c r="AB605" s="3"/>
      <c r="AC605" s="3"/>
      <c r="AD605" s="3"/>
      <c r="AE605" s="3"/>
      <c r="AF605" s="3"/>
      <c r="AG605" s="3"/>
      <c r="AH605" s="3"/>
      <c r="AI605" s="3"/>
    </row>
    <row r="606">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c r="AA606" s="3"/>
      <c r="AB606" s="3"/>
      <c r="AC606" s="3"/>
      <c r="AD606" s="3"/>
      <c r="AE606" s="3"/>
      <c r="AF606" s="3"/>
      <c r="AG606" s="3"/>
      <c r="AH606" s="3"/>
      <c r="AI606" s="3"/>
    </row>
    <row r="607">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c r="AA607" s="3"/>
      <c r="AB607" s="3"/>
      <c r="AC607" s="3"/>
      <c r="AD607" s="3"/>
      <c r="AE607" s="3"/>
      <c r="AF607" s="3"/>
      <c r="AG607" s="3"/>
      <c r="AH607" s="3"/>
      <c r="AI607" s="3"/>
    </row>
    <row r="608">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c r="AA608" s="3"/>
      <c r="AB608" s="3"/>
      <c r="AC608" s="3"/>
      <c r="AD608" s="3"/>
      <c r="AE608" s="3"/>
      <c r="AF608" s="3"/>
      <c r="AG608" s="3"/>
      <c r="AH608" s="3"/>
      <c r="AI608" s="3"/>
    </row>
    <row r="609">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c r="AA609" s="3"/>
      <c r="AB609" s="3"/>
      <c r="AC609" s="3"/>
      <c r="AD609" s="3"/>
      <c r="AE609" s="3"/>
      <c r="AF609" s="3"/>
      <c r="AG609" s="3"/>
      <c r="AH609" s="3"/>
      <c r="AI609" s="3"/>
    </row>
    <row r="610">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c r="AA610" s="3"/>
      <c r="AB610" s="3"/>
      <c r="AC610" s="3"/>
      <c r="AD610" s="3"/>
      <c r="AE610" s="3"/>
      <c r="AF610" s="3"/>
      <c r="AG610" s="3"/>
      <c r="AH610" s="3"/>
      <c r="AI610" s="3"/>
    </row>
    <row r="61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c r="AA611" s="3"/>
      <c r="AB611" s="3"/>
      <c r="AC611" s="3"/>
      <c r="AD611" s="3"/>
      <c r="AE611" s="3"/>
      <c r="AF611" s="3"/>
      <c r="AG611" s="3"/>
      <c r="AH611" s="3"/>
      <c r="AI611" s="3"/>
    </row>
    <row r="612">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c r="AA612" s="3"/>
      <c r="AB612" s="3"/>
      <c r="AC612" s="3"/>
      <c r="AD612" s="3"/>
      <c r="AE612" s="3"/>
      <c r="AF612" s="3"/>
      <c r="AG612" s="3"/>
      <c r="AH612" s="3"/>
      <c r="AI612" s="3"/>
    </row>
    <row r="613">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c r="AA613" s="3"/>
      <c r="AB613" s="3"/>
      <c r="AC613" s="3"/>
      <c r="AD613" s="3"/>
      <c r="AE613" s="3"/>
      <c r="AF613" s="3"/>
      <c r="AG613" s="3"/>
      <c r="AH613" s="3"/>
      <c r="AI613" s="3"/>
    </row>
    <row r="614">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c r="AA614" s="3"/>
      <c r="AB614" s="3"/>
      <c r="AC614" s="3"/>
      <c r="AD614" s="3"/>
      <c r="AE614" s="3"/>
      <c r="AF614" s="3"/>
      <c r="AG614" s="3"/>
      <c r="AH614" s="3"/>
      <c r="AI614" s="3"/>
    </row>
    <row r="615">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c r="AA615" s="3"/>
      <c r="AB615" s="3"/>
      <c r="AC615" s="3"/>
      <c r="AD615" s="3"/>
      <c r="AE615" s="3"/>
      <c r="AF615" s="3"/>
      <c r="AG615" s="3"/>
      <c r="AH615" s="3"/>
      <c r="AI615" s="3"/>
    </row>
    <row r="616">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c r="AA616" s="3"/>
      <c r="AB616" s="3"/>
      <c r="AC616" s="3"/>
      <c r="AD616" s="3"/>
      <c r="AE616" s="3"/>
      <c r="AF616" s="3"/>
      <c r="AG616" s="3"/>
      <c r="AH616" s="3"/>
      <c r="AI616" s="3"/>
    </row>
    <row r="617">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c r="AA617" s="3"/>
      <c r="AB617" s="3"/>
      <c r="AC617" s="3"/>
      <c r="AD617" s="3"/>
      <c r="AE617" s="3"/>
      <c r="AF617" s="3"/>
      <c r="AG617" s="3"/>
      <c r="AH617" s="3"/>
      <c r="AI617" s="3"/>
    </row>
    <row r="618">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c r="AA618" s="3"/>
      <c r="AB618" s="3"/>
      <c r="AC618" s="3"/>
      <c r="AD618" s="3"/>
      <c r="AE618" s="3"/>
      <c r="AF618" s="3"/>
      <c r="AG618" s="3"/>
      <c r="AH618" s="3"/>
      <c r="AI618" s="3"/>
    </row>
    <row r="619">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c r="AA619" s="3"/>
      <c r="AB619" s="3"/>
      <c r="AC619" s="3"/>
      <c r="AD619" s="3"/>
      <c r="AE619" s="3"/>
      <c r="AF619" s="3"/>
      <c r="AG619" s="3"/>
      <c r="AH619" s="3"/>
      <c r="AI619" s="3"/>
    </row>
    <row r="620">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c r="AA620" s="3"/>
      <c r="AB620" s="3"/>
      <c r="AC620" s="3"/>
      <c r="AD620" s="3"/>
      <c r="AE620" s="3"/>
      <c r="AF620" s="3"/>
      <c r="AG620" s="3"/>
      <c r="AH620" s="3"/>
      <c r="AI620" s="3"/>
    </row>
    <row r="62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c r="AA621" s="3"/>
      <c r="AB621" s="3"/>
      <c r="AC621" s="3"/>
      <c r="AD621" s="3"/>
      <c r="AE621" s="3"/>
      <c r="AF621" s="3"/>
      <c r="AG621" s="3"/>
      <c r="AH621" s="3"/>
      <c r="AI621" s="3"/>
    </row>
    <row r="622">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c r="AA622" s="3"/>
      <c r="AB622" s="3"/>
      <c r="AC622" s="3"/>
      <c r="AD622" s="3"/>
      <c r="AE622" s="3"/>
      <c r="AF622" s="3"/>
      <c r="AG622" s="3"/>
      <c r="AH622" s="3"/>
      <c r="AI622" s="3"/>
    </row>
    <row r="623">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c r="AA623" s="3"/>
      <c r="AB623" s="3"/>
      <c r="AC623" s="3"/>
      <c r="AD623" s="3"/>
      <c r="AE623" s="3"/>
      <c r="AF623" s="3"/>
      <c r="AG623" s="3"/>
      <c r="AH623" s="3"/>
      <c r="AI623" s="3"/>
    </row>
    <row r="624">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c r="AA624" s="3"/>
      <c r="AB624" s="3"/>
      <c r="AC624" s="3"/>
      <c r="AD624" s="3"/>
      <c r="AE624" s="3"/>
      <c r="AF624" s="3"/>
      <c r="AG624" s="3"/>
      <c r="AH624" s="3"/>
      <c r="AI624" s="3"/>
    </row>
    <row r="625">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c r="AA625" s="3"/>
      <c r="AB625" s="3"/>
      <c r="AC625" s="3"/>
      <c r="AD625" s="3"/>
      <c r="AE625" s="3"/>
      <c r="AF625" s="3"/>
      <c r="AG625" s="3"/>
      <c r="AH625" s="3"/>
      <c r="AI625" s="3"/>
    </row>
    <row r="626">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c r="AA626" s="3"/>
      <c r="AB626" s="3"/>
      <c r="AC626" s="3"/>
      <c r="AD626" s="3"/>
      <c r="AE626" s="3"/>
      <c r="AF626" s="3"/>
      <c r="AG626" s="3"/>
      <c r="AH626" s="3"/>
      <c r="AI626" s="3"/>
    </row>
    <row r="627">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c r="AA627" s="3"/>
      <c r="AB627" s="3"/>
      <c r="AC627" s="3"/>
      <c r="AD627" s="3"/>
      <c r="AE627" s="3"/>
      <c r="AF627" s="3"/>
      <c r="AG627" s="3"/>
      <c r="AH627" s="3"/>
      <c r="AI627" s="3"/>
    </row>
    <row r="628">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c r="AA628" s="3"/>
      <c r="AB628" s="3"/>
      <c r="AC628" s="3"/>
      <c r="AD628" s="3"/>
      <c r="AE628" s="3"/>
      <c r="AF628" s="3"/>
      <c r="AG628" s="3"/>
      <c r="AH628" s="3"/>
      <c r="AI628" s="3"/>
    </row>
    <row r="629">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c r="AA629" s="3"/>
      <c r="AB629" s="3"/>
      <c r="AC629" s="3"/>
      <c r="AD629" s="3"/>
      <c r="AE629" s="3"/>
      <c r="AF629" s="3"/>
      <c r="AG629" s="3"/>
      <c r="AH629" s="3"/>
      <c r="AI629" s="3"/>
    </row>
    <row r="630">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c r="AA630" s="3"/>
      <c r="AB630" s="3"/>
      <c r="AC630" s="3"/>
      <c r="AD630" s="3"/>
      <c r="AE630" s="3"/>
      <c r="AF630" s="3"/>
      <c r="AG630" s="3"/>
      <c r="AH630" s="3"/>
      <c r="AI630" s="3"/>
    </row>
    <row r="63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c r="AA631" s="3"/>
      <c r="AB631" s="3"/>
      <c r="AC631" s="3"/>
      <c r="AD631" s="3"/>
      <c r="AE631" s="3"/>
      <c r="AF631" s="3"/>
      <c r="AG631" s="3"/>
      <c r="AH631" s="3"/>
      <c r="AI631" s="3"/>
    </row>
    <row r="632">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c r="AA632" s="3"/>
      <c r="AB632" s="3"/>
      <c r="AC632" s="3"/>
      <c r="AD632" s="3"/>
      <c r="AE632" s="3"/>
      <c r="AF632" s="3"/>
      <c r="AG632" s="3"/>
      <c r="AH632" s="3"/>
      <c r="AI632" s="3"/>
    </row>
    <row r="633">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c r="AA633" s="3"/>
      <c r="AB633" s="3"/>
      <c r="AC633" s="3"/>
      <c r="AD633" s="3"/>
      <c r="AE633" s="3"/>
      <c r="AF633" s="3"/>
      <c r="AG633" s="3"/>
      <c r="AH633" s="3"/>
      <c r="AI633" s="3"/>
    </row>
    <row r="634">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c r="AA634" s="3"/>
      <c r="AB634" s="3"/>
      <c r="AC634" s="3"/>
      <c r="AD634" s="3"/>
      <c r="AE634" s="3"/>
      <c r="AF634" s="3"/>
      <c r="AG634" s="3"/>
      <c r="AH634" s="3"/>
      <c r="AI634" s="3"/>
    </row>
    <row r="635">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c r="AA635" s="3"/>
      <c r="AB635" s="3"/>
      <c r="AC635" s="3"/>
      <c r="AD635" s="3"/>
      <c r="AE635" s="3"/>
      <c r="AF635" s="3"/>
      <c r="AG635" s="3"/>
      <c r="AH635" s="3"/>
      <c r="AI635" s="3"/>
    </row>
    <row r="636">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c r="AA636" s="3"/>
      <c r="AB636" s="3"/>
      <c r="AC636" s="3"/>
      <c r="AD636" s="3"/>
      <c r="AE636" s="3"/>
      <c r="AF636" s="3"/>
      <c r="AG636" s="3"/>
      <c r="AH636" s="3"/>
      <c r="AI636" s="3"/>
    </row>
    <row r="637">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c r="AA637" s="3"/>
      <c r="AB637" s="3"/>
      <c r="AC637" s="3"/>
      <c r="AD637" s="3"/>
      <c r="AE637" s="3"/>
      <c r="AF637" s="3"/>
      <c r="AG637" s="3"/>
      <c r="AH637" s="3"/>
      <c r="AI637" s="3"/>
    </row>
    <row r="638">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c r="AA638" s="3"/>
      <c r="AB638" s="3"/>
      <c r="AC638" s="3"/>
      <c r="AD638" s="3"/>
      <c r="AE638" s="3"/>
      <c r="AF638" s="3"/>
      <c r="AG638" s="3"/>
      <c r="AH638" s="3"/>
      <c r="AI638" s="3"/>
    </row>
    <row r="639">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c r="AA639" s="3"/>
      <c r="AB639" s="3"/>
      <c r="AC639" s="3"/>
      <c r="AD639" s="3"/>
      <c r="AE639" s="3"/>
      <c r="AF639" s="3"/>
      <c r="AG639" s="3"/>
      <c r="AH639" s="3"/>
      <c r="AI639" s="3"/>
    </row>
    <row r="640">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c r="AA640" s="3"/>
      <c r="AB640" s="3"/>
      <c r="AC640" s="3"/>
      <c r="AD640" s="3"/>
      <c r="AE640" s="3"/>
      <c r="AF640" s="3"/>
      <c r="AG640" s="3"/>
      <c r="AH640" s="3"/>
      <c r="AI640" s="3"/>
    </row>
    <row r="64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c r="AA641" s="3"/>
      <c r="AB641" s="3"/>
      <c r="AC641" s="3"/>
      <c r="AD641" s="3"/>
      <c r="AE641" s="3"/>
      <c r="AF641" s="3"/>
      <c r="AG641" s="3"/>
      <c r="AH641" s="3"/>
      <c r="AI641" s="3"/>
    </row>
    <row r="642">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c r="AA642" s="3"/>
      <c r="AB642" s="3"/>
      <c r="AC642" s="3"/>
      <c r="AD642" s="3"/>
      <c r="AE642" s="3"/>
      <c r="AF642" s="3"/>
      <c r="AG642" s="3"/>
      <c r="AH642" s="3"/>
      <c r="AI642" s="3"/>
    </row>
    <row r="643">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c r="AA643" s="3"/>
      <c r="AB643" s="3"/>
      <c r="AC643" s="3"/>
      <c r="AD643" s="3"/>
      <c r="AE643" s="3"/>
      <c r="AF643" s="3"/>
      <c r="AG643" s="3"/>
      <c r="AH643" s="3"/>
      <c r="AI643" s="3"/>
    </row>
    <row r="644">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c r="AA644" s="3"/>
      <c r="AB644" s="3"/>
      <c r="AC644" s="3"/>
      <c r="AD644" s="3"/>
      <c r="AE644" s="3"/>
      <c r="AF644" s="3"/>
      <c r="AG644" s="3"/>
      <c r="AH644" s="3"/>
      <c r="AI644" s="3"/>
    </row>
    <row r="645">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c r="AA645" s="3"/>
      <c r="AB645" s="3"/>
      <c r="AC645" s="3"/>
      <c r="AD645" s="3"/>
      <c r="AE645" s="3"/>
      <c r="AF645" s="3"/>
      <c r="AG645" s="3"/>
      <c r="AH645" s="3"/>
      <c r="AI645" s="3"/>
    </row>
    <row r="646">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c r="AA646" s="3"/>
      <c r="AB646" s="3"/>
      <c r="AC646" s="3"/>
      <c r="AD646" s="3"/>
      <c r="AE646" s="3"/>
      <c r="AF646" s="3"/>
      <c r="AG646" s="3"/>
      <c r="AH646" s="3"/>
      <c r="AI646" s="3"/>
    </row>
    <row r="647">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c r="AA647" s="3"/>
      <c r="AB647" s="3"/>
      <c r="AC647" s="3"/>
      <c r="AD647" s="3"/>
      <c r="AE647" s="3"/>
      <c r="AF647" s="3"/>
      <c r="AG647" s="3"/>
      <c r="AH647" s="3"/>
      <c r="AI647" s="3"/>
    </row>
    <row r="648">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c r="AA648" s="3"/>
      <c r="AB648" s="3"/>
      <c r="AC648" s="3"/>
      <c r="AD648" s="3"/>
      <c r="AE648" s="3"/>
      <c r="AF648" s="3"/>
      <c r="AG648" s="3"/>
      <c r="AH648" s="3"/>
      <c r="AI648" s="3"/>
    </row>
    <row r="649">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c r="AA649" s="3"/>
      <c r="AB649" s="3"/>
      <c r="AC649" s="3"/>
      <c r="AD649" s="3"/>
      <c r="AE649" s="3"/>
      <c r="AF649" s="3"/>
      <c r="AG649" s="3"/>
      <c r="AH649" s="3"/>
      <c r="AI649" s="3"/>
    </row>
    <row r="650">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c r="AA650" s="3"/>
      <c r="AB650" s="3"/>
      <c r="AC650" s="3"/>
      <c r="AD650" s="3"/>
      <c r="AE650" s="3"/>
      <c r="AF650" s="3"/>
      <c r="AG650" s="3"/>
      <c r="AH650" s="3"/>
      <c r="AI650" s="3"/>
    </row>
    <row r="65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c r="AA651" s="3"/>
      <c r="AB651" s="3"/>
      <c r="AC651" s="3"/>
      <c r="AD651" s="3"/>
      <c r="AE651" s="3"/>
      <c r="AF651" s="3"/>
      <c r="AG651" s="3"/>
      <c r="AH651" s="3"/>
      <c r="AI651" s="3"/>
    </row>
    <row r="652">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c r="AA652" s="3"/>
      <c r="AB652" s="3"/>
      <c r="AC652" s="3"/>
      <c r="AD652" s="3"/>
      <c r="AE652" s="3"/>
      <c r="AF652" s="3"/>
      <c r="AG652" s="3"/>
      <c r="AH652" s="3"/>
      <c r="AI652" s="3"/>
    </row>
    <row r="653">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c r="AA653" s="3"/>
      <c r="AB653" s="3"/>
      <c r="AC653" s="3"/>
      <c r="AD653" s="3"/>
      <c r="AE653" s="3"/>
      <c r="AF653" s="3"/>
      <c r="AG653" s="3"/>
      <c r="AH653" s="3"/>
      <c r="AI653" s="3"/>
    </row>
    <row r="654">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c r="AA654" s="3"/>
      <c r="AB654" s="3"/>
      <c r="AC654" s="3"/>
      <c r="AD654" s="3"/>
      <c r="AE654" s="3"/>
      <c r="AF654" s="3"/>
      <c r="AG654" s="3"/>
      <c r="AH654" s="3"/>
      <c r="AI654" s="3"/>
    </row>
    <row r="655">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c r="AA655" s="3"/>
      <c r="AB655" s="3"/>
      <c r="AC655" s="3"/>
      <c r="AD655" s="3"/>
      <c r="AE655" s="3"/>
      <c r="AF655" s="3"/>
      <c r="AG655" s="3"/>
      <c r="AH655" s="3"/>
      <c r="AI655" s="3"/>
    </row>
    <row r="656">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c r="AA656" s="3"/>
      <c r="AB656" s="3"/>
      <c r="AC656" s="3"/>
      <c r="AD656" s="3"/>
      <c r="AE656" s="3"/>
      <c r="AF656" s="3"/>
      <c r="AG656" s="3"/>
      <c r="AH656" s="3"/>
      <c r="AI656" s="3"/>
    </row>
    <row r="657">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c r="AA657" s="3"/>
      <c r="AB657" s="3"/>
      <c r="AC657" s="3"/>
      <c r="AD657" s="3"/>
      <c r="AE657" s="3"/>
      <c r="AF657" s="3"/>
      <c r="AG657" s="3"/>
      <c r="AH657" s="3"/>
      <c r="AI657" s="3"/>
    </row>
    <row r="658">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c r="AA658" s="3"/>
      <c r="AB658" s="3"/>
      <c r="AC658" s="3"/>
      <c r="AD658" s="3"/>
      <c r="AE658" s="3"/>
      <c r="AF658" s="3"/>
      <c r="AG658" s="3"/>
      <c r="AH658" s="3"/>
      <c r="AI658" s="3"/>
    </row>
    <row r="659">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c r="AA659" s="3"/>
      <c r="AB659" s="3"/>
      <c r="AC659" s="3"/>
      <c r="AD659" s="3"/>
      <c r="AE659" s="3"/>
      <c r="AF659" s="3"/>
      <c r="AG659" s="3"/>
      <c r="AH659" s="3"/>
      <c r="AI659" s="3"/>
    </row>
    <row r="660">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c r="AA660" s="3"/>
      <c r="AB660" s="3"/>
      <c r="AC660" s="3"/>
      <c r="AD660" s="3"/>
      <c r="AE660" s="3"/>
      <c r="AF660" s="3"/>
      <c r="AG660" s="3"/>
      <c r="AH660" s="3"/>
      <c r="AI660" s="3"/>
    </row>
    <row r="66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c r="AA661" s="3"/>
      <c r="AB661" s="3"/>
      <c r="AC661" s="3"/>
      <c r="AD661" s="3"/>
      <c r="AE661" s="3"/>
      <c r="AF661" s="3"/>
      <c r="AG661" s="3"/>
      <c r="AH661" s="3"/>
      <c r="AI661" s="3"/>
    </row>
    <row r="662">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c r="AA662" s="3"/>
      <c r="AB662" s="3"/>
      <c r="AC662" s="3"/>
      <c r="AD662" s="3"/>
      <c r="AE662" s="3"/>
      <c r="AF662" s="3"/>
      <c r="AG662" s="3"/>
      <c r="AH662" s="3"/>
      <c r="AI662" s="3"/>
    </row>
    <row r="663">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c r="AA663" s="3"/>
      <c r="AB663" s="3"/>
      <c r="AC663" s="3"/>
      <c r="AD663" s="3"/>
      <c r="AE663" s="3"/>
      <c r="AF663" s="3"/>
      <c r="AG663" s="3"/>
      <c r="AH663" s="3"/>
      <c r="AI663" s="3"/>
    </row>
    <row r="664">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c r="AA664" s="3"/>
      <c r="AB664" s="3"/>
      <c r="AC664" s="3"/>
      <c r="AD664" s="3"/>
      <c r="AE664" s="3"/>
      <c r="AF664" s="3"/>
      <c r="AG664" s="3"/>
      <c r="AH664" s="3"/>
      <c r="AI664" s="3"/>
    </row>
    <row r="665">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c r="AA665" s="3"/>
      <c r="AB665" s="3"/>
      <c r="AC665" s="3"/>
      <c r="AD665" s="3"/>
      <c r="AE665" s="3"/>
      <c r="AF665" s="3"/>
      <c r="AG665" s="3"/>
      <c r="AH665" s="3"/>
      <c r="AI665" s="3"/>
    </row>
    <row r="666">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c r="AA666" s="3"/>
      <c r="AB666" s="3"/>
      <c r="AC666" s="3"/>
      <c r="AD666" s="3"/>
      <c r="AE666" s="3"/>
      <c r="AF666" s="3"/>
      <c r="AG666" s="3"/>
      <c r="AH666" s="3"/>
      <c r="AI666" s="3"/>
    </row>
    <row r="667">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c r="AA667" s="3"/>
      <c r="AB667" s="3"/>
      <c r="AC667" s="3"/>
      <c r="AD667" s="3"/>
      <c r="AE667" s="3"/>
      <c r="AF667" s="3"/>
      <c r="AG667" s="3"/>
      <c r="AH667" s="3"/>
      <c r="AI667" s="3"/>
    </row>
    <row r="668">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c r="AA668" s="3"/>
      <c r="AB668" s="3"/>
      <c r="AC668" s="3"/>
      <c r="AD668" s="3"/>
      <c r="AE668" s="3"/>
      <c r="AF668" s="3"/>
      <c r="AG668" s="3"/>
      <c r="AH668" s="3"/>
      <c r="AI668" s="3"/>
    </row>
    <row r="669">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c r="AA669" s="3"/>
      <c r="AB669" s="3"/>
      <c r="AC669" s="3"/>
      <c r="AD669" s="3"/>
      <c r="AE669" s="3"/>
      <c r="AF669" s="3"/>
      <c r="AG669" s="3"/>
      <c r="AH669" s="3"/>
      <c r="AI669" s="3"/>
    </row>
    <row r="670">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c r="AA670" s="3"/>
      <c r="AB670" s="3"/>
      <c r="AC670" s="3"/>
      <c r="AD670" s="3"/>
      <c r="AE670" s="3"/>
      <c r="AF670" s="3"/>
      <c r="AG670" s="3"/>
      <c r="AH670" s="3"/>
      <c r="AI670" s="3"/>
    </row>
    <row r="67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c r="AA671" s="3"/>
      <c r="AB671" s="3"/>
      <c r="AC671" s="3"/>
      <c r="AD671" s="3"/>
      <c r="AE671" s="3"/>
      <c r="AF671" s="3"/>
      <c r="AG671" s="3"/>
      <c r="AH671" s="3"/>
      <c r="AI671" s="3"/>
    </row>
    <row r="672">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c r="AA672" s="3"/>
      <c r="AB672" s="3"/>
      <c r="AC672" s="3"/>
      <c r="AD672" s="3"/>
      <c r="AE672" s="3"/>
      <c r="AF672" s="3"/>
      <c r="AG672" s="3"/>
      <c r="AH672" s="3"/>
      <c r="AI672" s="3"/>
    </row>
    <row r="673">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c r="AA673" s="3"/>
      <c r="AB673" s="3"/>
      <c r="AC673" s="3"/>
      <c r="AD673" s="3"/>
      <c r="AE673" s="3"/>
      <c r="AF673" s="3"/>
      <c r="AG673" s="3"/>
      <c r="AH673" s="3"/>
      <c r="AI673" s="3"/>
    </row>
    <row r="674">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c r="AA674" s="3"/>
      <c r="AB674" s="3"/>
      <c r="AC674" s="3"/>
      <c r="AD674" s="3"/>
      <c r="AE674" s="3"/>
      <c r="AF674" s="3"/>
      <c r="AG674" s="3"/>
      <c r="AH674" s="3"/>
      <c r="AI674" s="3"/>
    </row>
    <row r="675">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c r="AA675" s="3"/>
      <c r="AB675" s="3"/>
      <c r="AC675" s="3"/>
      <c r="AD675" s="3"/>
      <c r="AE675" s="3"/>
      <c r="AF675" s="3"/>
      <c r="AG675" s="3"/>
      <c r="AH675" s="3"/>
      <c r="AI675" s="3"/>
    </row>
    <row r="676">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c r="AA676" s="3"/>
      <c r="AB676" s="3"/>
      <c r="AC676" s="3"/>
      <c r="AD676" s="3"/>
      <c r="AE676" s="3"/>
      <c r="AF676" s="3"/>
      <c r="AG676" s="3"/>
      <c r="AH676" s="3"/>
      <c r="AI676" s="3"/>
    </row>
    <row r="677">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c r="AA677" s="3"/>
      <c r="AB677" s="3"/>
      <c r="AC677" s="3"/>
      <c r="AD677" s="3"/>
      <c r="AE677" s="3"/>
      <c r="AF677" s="3"/>
      <c r="AG677" s="3"/>
      <c r="AH677" s="3"/>
      <c r="AI677" s="3"/>
    </row>
    <row r="678">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c r="AA678" s="3"/>
      <c r="AB678" s="3"/>
      <c r="AC678" s="3"/>
      <c r="AD678" s="3"/>
      <c r="AE678" s="3"/>
      <c r="AF678" s="3"/>
      <c r="AG678" s="3"/>
      <c r="AH678" s="3"/>
      <c r="AI678" s="3"/>
    </row>
    <row r="679">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c r="AA679" s="3"/>
      <c r="AB679" s="3"/>
      <c r="AC679" s="3"/>
      <c r="AD679" s="3"/>
      <c r="AE679" s="3"/>
      <c r="AF679" s="3"/>
      <c r="AG679" s="3"/>
      <c r="AH679" s="3"/>
      <c r="AI679" s="3"/>
    </row>
    <row r="680">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c r="AA680" s="3"/>
      <c r="AB680" s="3"/>
      <c r="AC680" s="3"/>
      <c r="AD680" s="3"/>
      <c r="AE680" s="3"/>
      <c r="AF680" s="3"/>
      <c r="AG680" s="3"/>
      <c r="AH680" s="3"/>
      <c r="AI680" s="3"/>
    </row>
    <row r="68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c r="AA681" s="3"/>
      <c r="AB681" s="3"/>
      <c r="AC681" s="3"/>
      <c r="AD681" s="3"/>
      <c r="AE681" s="3"/>
      <c r="AF681" s="3"/>
      <c r="AG681" s="3"/>
      <c r="AH681" s="3"/>
      <c r="AI681" s="3"/>
    </row>
    <row r="682">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c r="AA682" s="3"/>
      <c r="AB682" s="3"/>
      <c r="AC682" s="3"/>
      <c r="AD682" s="3"/>
      <c r="AE682" s="3"/>
      <c r="AF682" s="3"/>
      <c r="AG682" s="3"/>
      <c r="AH682" s="3"/>
      <c r="AI682" s="3"/>
    </row>
    <row r="683">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c r="AA683" s="3"/>
      <c r="AB683" s="3"/>
      <c r="AC683" s="3"/>
      <c r="AD683" s="3"/>
      <c r="AE683" s="3"/>
      <c r="AF683" s="3"/>
      <c r="AG683" s="3"/>
      <c r="AH683" s="3"/>
      <c r="AI683" s="3"/>
    </row>
    <row r="684">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c r="AA684" s="3"/>
      <c r="AB684" s="3"/>
      <c r="AC684" s="3"/>
      <c r="AD684" s="3"/>
      <c r="AE684" s="3"/>
      <c r="AF684" s="3"/>
      <c r="AG684" s="3"/>
      <c r="AH684" s="3"/>
      <c r="AI684" s="3"/>
    </row>
    <row r="685">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c r="AA685" s="3"/>
      <c r="AB685" s="3"/>
      <c r="AC685" s="3"/>
      <c r="AD685" s="3"/>
      <c r="AE685" s="3"/>
      <c r="AF685" s="3"/>
      <c r="AG685" s="3"/>
      <c r="AH685" s="3"/>
      <c r="AI685" s="3"/>
    </row>
    <row r="686">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c r="AA686" s="3"/>
      <c r="AB686" s="3"/>
      <c r="AC686" s="3"/>
      <c r="AD686" s="3"/>
      <c r="AE686" s="3"/>
      <c r="AF686" s="3"/>
      <c r="AG686" s="3"/>
      <c r="AH686" s="3"/>
      <c r="AI686" s="3"/>
    </row>
    <row r="687">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c r="AA687" s="3"/>
      <c r="AB687" s="3"/>
      <c r="AC687" s="3"/>
      <c r="AD687" s="3"/>
      <c r="AE687" s="3"/>
      <c r="AF687" s="3"/>
      <c r="AG687" s="3"/>
      <c r="AH687" s="3"/>
      <c r="AI687" s="3"/>
    </row>
    <row r="688">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c r="AA688" s="3"/>
      <c r="AB688" s="3"/>
      <c r="AC688" s="3"/>
      <c r="AD688" s="3"/>
      <c r="AE688" s="3"/>
      <c r="AF688" s="3"/>
      <c r="AG688" s="3"/>
      <c r="AH688" s="3"/>
      <c r="AI688" s="3"/>
    </row>
    <row r="689">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c r="AA689" s="3"/>
      <c r="AB689" s="3"/>
      <c r="AC689" s="3"/>
      <c r="AD689" s="3"/>
      <c r="AE689" s="3"/>
      <c r="AF689" s="3"/>
      <c r="AG689" s="3"/>
      <c r="AH689" s="3"/>
      <c r="AI689" s="3"/>
    </row>
    <row r="690">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c r="AA690" s="3"/>
      <c r="AB690" s="3"/>
      <c r="AC690" s="3"/>
      <c r="AD690" s="3"/>
      <c r="AE690" s="3"/>
      <c r="AF690" s="3"/>
      <c r="AG690" s="3"/>
      <c r="AH690" s="3"/>
      <c r="AI690" s="3"/>
    </row>
    <row r="69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c r="AA691" s="3"/>
      <c r="AB691" s="3"/>
      <c r="AC691" s="3"/>
      <c r="AD691" s="3"/>
      <c r="AE691" s="3"/>
      <c r="AF691" s="3"/>
      <c r="AG691" s="3"/>
      <c r="AH691" s="3"/>
      <c r="AI691" s="3"/>
    </row>
    <row r="692">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c r="AA692" s="3"/>
      <c r="AB692" s="3"/>
      <c r="AC692" s="3"/>
      <c r="AD692" s="3"/>
      <c r="AE692" s="3"/>
      <c r="AF692" s="3"/>
      <c r="AG692" s="3"/>
      <c r="AH692" s="3"/>
      <c r="AI692" s="3"/>
    </row>
    <row r="693">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c r="AA693" s="3"/>
      <c r="AB693" s="3"/>
      <c r="AC693" s="3"/>
      <c r="AD693" s="3"/>
      <c r="AE693" s="3"/>
      <c r="AF693" s="3"/>
      <c r="AG693" s="3"/>
      <c r="AH693" s="3"/>
      <c r="AI693" s="3"/>
    </row>
    <row r="694">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c r="AA694" s="3"/>
      <c r="AB694" s="3"/>
      <c r="AC694" s="3"/>
      <c r="AD694" s="3"/>
      <c r="AE694" s="3"/>
      <c r="AF694" s="3"/>
      <c r="AG694" s="3"/>
      <c r="AH694" s="3"/>
      <c r="AI694" s="3"/>
    </row>
    <row r="695">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c r="AA695" s="3"/>
      <c r="AB695" s="3"/>
      <c r="AC695" s="3"/>
      <c r="AD695" s="3"/>
      <c r="AE695" s="3"/>
      <c r="AF695" s="3"/>
      <c r="AG695" s="3"/>
      <c r="AH695" s="3"/>
      <c r="AI695" s="3"/>
    </row>
    <row r="696">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c r="AA696" s="3"/>
      <c r="AB696" s="3"/>
      <c r="AC696" s="3"/>
      <c r="AD696" s="3"/>
      <c r="AE696" s="3"/>
      <c r="AF696" s="3"/>
      <c r="AG696" s="3"/>
      <c r="AH696" s="3"/>
      <c r="AI696" s="3"/>
    </row>
    <row r="697">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c r="AA697" s="3"/>
      <c r="AB697" s="3"/>
      <c r="AC697" s="3"/>
      <c r="AD697" s="3"/>
      <c r="AE697" s="3"/>
      <c r="AF697" s="3"/>
      <c r="AG697" s="3"/>
      <c r="AH697" s="3"/>
      <c r="AI697" s="3"/>
    </row>
    <row r="698">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c r="AA698" s="3"/>
      <c r="AB698" s="3"/>
      <c r="AC698" s="3"/>
      <c r="AD698" s="3"/>
      <c r="AE698" s="3"/>
      <c r="AF698" s="3"/>
      <c r="AG698" s="3"/>
      <c r="AH698" s="3"/>
      <c r="AI698" s="3"/>
    </row>
    <row r="699">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c r="AA699" s="3"/>
      <c r="AB699" s="3"/>
      <c r="AC699" s="3"/>
      <c r="AD699" s="3"/>
      <c r="AE699" s="3"/>
      <c r="AF699" s="3"/>
      <c r="AG699" s="3"/>
      <c r="AH699" s="3"/>
      <c r="AI699" s="3"/>
    </row>
    <row r="700">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c r="AA700" s="3"/>
      <c r="AB700" s="3"/>
      <c r="AC700" s="3"/>
      <c r="AD700" s="3"/>
      <c r="AE700" s="3"/>
      <c r="AF700" s="3"/>
      <c r="AG700" s="3"/>
      <c r="AH700" s="3"/>
      <c r="AI700" s="3"/>
    </row>
    <row r="70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c r="AA701" s="3"/>
      <c r="AB701" s="3"/>
      <c r="AC701" s="3"/>
      <c r="AD701" s="3"/>
      <c r="AE701" s="3"/>
      <c r="AF701" s="3"/>
      <c r="AG701" s="3"/>
      <c r="AH701" s="3"/>
      <c r="AI701" s="3"/>
    </row>
    <row r="702">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c r="AA702" s="3"/>
      <c r="AB702" s="3"/>
      <c r="AC702" s="3"/>
      <c r="AD702" s="3"/>
      <c r="AE702" s="3"/>
      <c r="AF702" s="3"/>
      <c r="AG702" s="3"/>
      <c r="AH702" s="3"/>
      <c r="AI702" s="3"/>
    </row>
    <row r="703">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c r="AA703" s="3"/>
      <c r="AB703" s="3"/>
      <c r="AC703" s="3"/>
      <c r="AD703" s="3"/>
      <c r="AE703" s="3"/>
      <c r="AF703" s="3"/>
      <c r="AG703" s="3"/>
      <c r="AH703" s="3"/>
      <c r="AI703" s="3"/>
    </row>
    <row r="704">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c r="AA704" s="3"/>
      <c r="AB704" s="3"/>
      <c r="AC704" s="3"/>
      <c r="AD704" s="3"/>
      <c r="AE704" s="3"/>
      <c r="AF704" s="3"/>
      <c r="AG704" s="3"/>
      <c r="AH704" s="3"/>
      <c r="AI704" s="3"/>
    </row>
    <row r="705">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c r="AA705" s="3"/>
      <c r="AB705" s="3"/>
      <c r="AC705" s="3"/>
      <c r="AD705" s="3"/>
      <c r="AE705" s="3"/>
      <c r="AF705" s="3"/>
      <c r="AG705" s="3"/>
      <c r="AH705" s="3"/>
      <c r="AI705" s="3"/>
    </row>
    <row r="706">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c r="AA706" s="3"/>
      <c r="AB706" s="3"/>
      <c r="AC706" s="3"/>
      <c r="AD706" s="3"/>
      <c r="AE706" s="3"/>
      <c r="AF706" s="3"/>
      <c r="AG706" s="3"/>
      <c r="AH706" s="3"/>
      <c r="AI706" s="3"/>
    </row>
    <row r="707">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c r="AA707" s="3"/>
      <c r="AB707" s="3"/>
      <c r="AC707" s="3"/>
      <c r="AD707" s="3"/>
      <c r="AE707" s="3"/>
      <c r="AF707" s="3"/>
      <c r="AG707" s="3"/>
      <c r="AH707" s="3"/>
      <c r="AI707" s="3"/>
    </row>
    <row r="708">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c r="AA708" s="3"/>
      <c r="AB708" s="3"/>
      <c r="AC708" s="3"/>
      <c r="AD708" s="3"/>
      <c r="AE708" s="3"/>
      <c r="AF708" s="3"/>
      <c r="AG708" s="3"/>
      <c r="AH708" s="3"/>
      <c r="AI708" s="3"/>
    </row>
    <row r="709">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c r="AA709" s="3"/>
      <c r="AB709" s="3"/>
      <c r="AC709" s="3"/>
      <c r="AD709" s="3"/>
      <c r="AE709" s="3"/>
      <c r="AF709" s="3"/>
      <c r="AG709" s="3"/>
      <c r="AH709" s="3"/>
      <c r="AI709" s="3"/>
    </row>
    <row r="710">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c r="AA710" s="3"/>
      <c r="AB710" s="3"/>
      <c r="AC710" s="3"/>
      <c r="AD710" s="3"/>
      <c r="AE710" s="3"/>
      <c r="AF710" s="3"/>
      <c r="AG710" s="3"/>
      <c r="AH710" s="3"/>
      <c r="AI710" s="3"/>
    </row>
    <row r="71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c r="AA711" s="3"/>
      <c r="AB711" s="3"/>
      <c r="AC711" s="3"/>
      <c r="AD711" s="3"/>
      <c r="AE711" s="3"/>
      <c r="AF711" s="3"/>
      <c r="AG711" s="3"/>
      <c r="AH711" s="3"/>
      <c r="AI711" s="3"/>
    </row>
    <row r="712">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c r="AA712" s="3"/>
      <c r="AB712" s="3"/>
      <c r="AC712" s="3"/>
      <c r="AD712" s="3"/>
      <c r="AE712" s="3"/>
      <c r="AF712" s="3"/>
      <c r="AG712" s="3"/>
      <c r="AH712" s="3"/>
      <c r="AI712" s="3"/>
    </row>
    <row r="713">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c r="AA713" s="3"/>
      <c r="AB713" s="3"/>
      <c r="AC713" s="3"/>
      <c r="AD713" s="3"/>
      <c r="AE713" s="3"/>
      <c r="AF713" s="3"/>
      <c r="AG713" s="3"/>
      <c r="AH713" s="3"/>
      <c r="AI713" s="3"/>
    </row>
    <row r="714">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c r="AA714" s="3"/>
      <c r="AB714" s="3"/>
      <c r="AC714" s="3"/>
      <c r="AD714" s="3"/>
      <c r="AE714" s="3"/>
      <c r="AF714" s="3"/>
      <c r="AG714" s="3"/>
      <c r="AH714" s="3"/>
      <c r="AI714" s="3"/>
    </row>
    <row r="715">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c r="AA715" s="3"/>
      <c r="AB715" s="3"/>
      <c r="AC715" s="3"/>
      <c r="AD715" s="3"/>
      <c r="AE715" s="3"/>
      <c r="AF715" s="3"/>
      <c r="AG715" s="3"/>
      <c r="AH715" s="3"/>
      <c r="AI715" s="3"/>
    </row>
    <row r="716">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c r="AA716" s="3"/>
      <c r="AB716" s="3"/>
      <c r="AC716" s="3"/>
      <c r="AD716" s="3"/>
      <c r="AE716" s="3"/>
      <c r="AF716" s="3"/>
      <c r="AG716" s="3"/>
      <c r="AH716" s="3"/>
      <c r="AI716" s="3"/>
    </row>
    <row r="717">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c r="AA717" s="3"/>
      <c r="AB717" s="3"/>
      <c r="AC717" s="3"/>
      <c r="AD717" s="3"/>
      <c r="AE717" s="3"/>
      <c r="AF717" s="3"/>
      <c r="AG717" s="3"/>
      <c r="AH717" s="3"/>
      <c r="AI717" s="3"/>
    </row>
    <row r="718">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c r="AA718" s="3"/>
      <c r="AB718" s="3"/>
      <c r="AC718" s="3"/>
      <c r="AD718" s="3"/>
      <c r="AE718" s="3"/>
      <c r="AF718" s="3"/>
      <c r="AG718" s="3"/>
      <c r="AH718" s="3"/>
      <c r="AI718" s="3"/>
    </row>
    <row r="719">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c r="AA719" s="3"/>
      <c r="AB719" s="3"/>
      <c r="AC719" s="3"/>
      <c r="AD719" s="3"/>
      <c r="AE719" s="3"/>
      <c r="AF719" s="3"/>
      <c r="AG719" s="3"/>
      <c r="AH719" s="3"/>
      <c r="AI719" s="3"/>
    </row>
    <row r="720">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c r="AA720" s="3"/>
      <c r="AB720" s="3"/>
      <c r="AC720" s="3"/>
      <c r="AD720" s="3"/>
      <c r="AE720" s="3"/>
      <c r="AF720" s="3"/>
      <c r="AG720" s="3"/>
      <c r="AH720" s="3"/>
      <c r="AI720" s="3"/>
    </row>
    <row r="72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c r="AA721" s="3"/>
      <c r="AB721" s="3"/>
      <c r="AC721" s="3"/>
      <c r="AD721" s="3"/>
      <c r="AE721" s="3"/>
      <c r="AF721" s="3"/>
      <c r="AG721" s="3"/>
      <c r="AH721" s="3"/>
      <c r="AI721" s="3"/>
    </row>
    <row r="722">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c r="AA722" s="3"/>
      <c r="AB722" s="3"/>
      <c r="AC722" s="3"/>
      <c r="AD722" s="3"/>
      <c r="AE722" s="3"/>
      <c r="AF722" s="3"/>
      <c r="AG722" s="3"/>
      <c r="AH722" s="3"/>
      <c r="AI722" s="3"/>
    </row>
    <row r="723">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c r="AA723" s="3"/>
      <c r="AB723" s="3"/>
      <c r="AC723" s="3"/>
      <c r="AD723" s="3"/>
      <c r="AE723" s="3"/>
      <c r="AF723" s="3"/>
      <c r="AG723" s="3"/>
      <c r="AH723" s="3"/>
      <c r="AI723" s="3"/>
    </row>
    <row r="724">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c r="AA724" s="3"/>
      <c r="AB724" s="3"/>
      <c r="AC724" s="3"/>
      <c r="AD724" s="3"/>
      <c r="AE724" s="3"/>
      <c r="AF724" s="3"/>
      <c r="AG724" s="3"/>
      <c r="AH724" s="3"/>
      <c r="AI724" s="3"/>
    </row>
    <row r="725">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c r="AA725" s="3"/>
      <c r="AB725" s="3"/>
      <c r="AC725" s="3"/>
      <c r="AD725" s="3"/>
      <c r="AE725" s="3"/>
      <c r="AF725" s="3"/>
      <c r="AG725" s="3"/>
      <c r="AH725" s="3"/>
      <c r="AI725" s="3"/>
    </row>
    <row r="726">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c r="AA726" s="3"/>
      <c r="AB726" s="3"/>
      <c r="AC726" s="3"/>
      <c r="AD726" s="3"/>
      <c r="AE726" s="3"/>
      <c r="AF726" s="3"/>
      <c r="AG726" s="3"/>
      <c r="AH726" s="3"/>
      <c r="AI726" s="3"/>
    </row>
    <row r="727">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c r="AA727" s="3"/>
      <c r="AB727" s="3"/>
      <c r="AC727" s="3"/>
      <c r="AD727" s="3"/>
      <c r="AE727" s="3"/>
      <c r="AF727" s="3"/>
      <c r="AG727" s="3"/>
      <c r="AH727" s="3"/>
      <c r="AI727" s="3"/>
    </row>
    <row r="728">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c r="AA728" s="3"/>
      <c r="AB728" s="3"/>
      <c r="AC728" s="3"/>
      <c r="AD728" s="3"/>
      <c r="AE728" s="3"/>
      <c r="AF728" s="3"/>
      <c r="AG728" s="3"/>
      <c r="AH728" s="3"/>
      <c r="AI728" s="3"/>
    </row>
    <row r="729">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c r="AA729" s="3"/>
      <c r="AB729" s="3"/>
      <c r="AC729" s="3"/>
      <c r="AD729" s="3"/>
      <c r="AE729" s="3"/>
      <c r="AF729" s="3"/>
      <c r="AG729" s="3"/>
      <c r="AH729" s="3"/>
      <c r="AI729" s="3"/>
    </row>
    <row r="730">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c r="AA730" s="3"/>
      <c r="AB730" s="3"/>
      <c r="AC730" s="3"/>
      <c r="AD730" s="3"/>
      <c r="AE730" s="3"/>
      <c r="AF730" s="3"/>
      <c r="AG730" s="3"/>
      <c r="AH730" s="3"/>
      <c r="AI730" s="3"/>
    </row>
    <row r="73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c r="AA731" s="3"/>
      <c r="AB731" s="3"/>
      <c r="AC731" s="3"/>
      <c r="AD731" s="3"/>
      <c r="AE731" s="3"/>
      <c r="AF731" s="3"/>
      <c r="AG731" s="3"/>
      <c r="AH731" s="3"/>
      <c r="AI731" s="3"/>
    </row>
    <row r="732">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c r="AA732" s="3"/>
      <c r="AB732" s="3"/>
      <c r="AC732" s="3"/>
      <c r="AD732" s="3"/>
      <c r="AE732" s="3"/>
      <c r="AF732" s="3"/>
      <c r="AG732" s="3"/>
      <c r="AH732" s="3"/>
      <c r="AI732" s="3"/>
    </row>
    <row r="733">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c r="AA733" s="3"/>
      <c r="AB733" s="3"/>
      <c r="AC733" s="3"/>
      <c r="AD733" s="3"/>
      <c r="AE733" s="3"/>
      <c r="AF733" s="3"/>
      <c r="AG733" s="3"/>
      <c r="AH733" s="3"/>
      <c r="AI733" s="3"/>
    </row>
    <row r="734">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c r="AA734" s="3"/>
      <c r="AB734" s="3"/>
      <c r="AC734" s="3"/>
      <c r="AD734" s="3"/>
      <c r="AE734" s="3"/>
      <c r="AF734" s="3"/>
      <c r="AG734" s="3"/>
      <c r="AH734" s="3"/>
      <c r="AI734" s="3"/>
    </row>
    <row r="735">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c r="AA735" s="3"/>
      <c r="AB735" s="3"/>
      <c r="AC735" s="3"/>
      <c r="AD735" s="3"/>
      <c r="AE735" s="3"/>
      <c r="AF735" s="3"/>
      <c r="AG735" s="3"/>
      <c r="AH735" s="3"/>
      <c r="AI735" s="3"/>
    </row>
    <row r="736">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c r="AA736" s="3"/>
      <c r="AB736" s="3"/>
      <c r="AC736" s="3"/>
      <c r="AD736" s="3"/>
      <c r="AE736" s="3"/>
      <c r="AF736" s="3"/>
      <c r="AG736" s="3"/>
      <c r="AH736" s="3"/>
      <c r="AI736" s="3"/>
    </row>
    <row r="737">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c r="AA737" s="3"/>
      <c r="AB737" s="3"/>
      <c r="AC737" s="3"/>
      <c r="AD737" s="3"/>
      <c r="AE737" s="3"/>
      <c r="AF737" s="3"/>
      <c r="AG737" s="3"/>
      <c r="AH737" s="3"/>
      <c r="AI737" s="3"/>
    </row>
    <row r="738">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c r="AA738" s="3"/>
      <c r="AB738" s="3"/>
      <c r="AC738" s="3"/>
      <c r="AD738" s="3"/>
      <c r="AE738" s="3"/>
      <c r="AF738" s="3"/>
      <c r="AG738" s="3"/>
      <c r="AH738" s="3"/>
      <c r="AI738" s="3"/>
    </row>
    <row r="739">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c r="AA739" s="3"/>
      <c r="AB739" s="3"/>
      <c r="AC739" s="3"/>
      <c r="AD739" s="3"/>
      <c r="AE739" s="3"/>
      <c r="AF739" s="3"/>
      <c r="AG739" s="3"/>
      <c r="AH739" s="3"/>
      <c r="AI739" s="3"/>
    </row>
    <row r="740">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c r="AA740" s="3"/>
      <c r="AB740" s="3"/>
      <c r="AC740" s="3"/>
      <c r="AD740" s="3"/>
      <c r="AE740" s="3"/>
      <c r="AF740" s="3"/>
      <c r="AG740" s="3"/>
      <c r="AH740" s="3"/>
      <c r="AI740" s="3"/>
    </row>
    <row r="74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c r="AA741" s="3"/>
      <c r="AB741" s="3"/>
      <c r="AC741" s="3"/>
      <c r="AD741" s="3"/>
      <c r="AE741" s="3"/>
      <c r="AF741" s="3"/>
      <c r="AG741" s="3"/>
      <c r="AH741" s="3"/>
      <c r="AI741" s="3"/>
    </row>
    <row r="742">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c r="AA742" s="3"/>
      <c r="AB742" s="3"/>
      <c r="AC742" s="3"/>
      <c r="AD742" s="3"/>
      <c r="AE742" s="3"/>
      <c r="AF742" s="3"/>
      <c r="AG742" s="3"/>
      <c r="AH742" s="3"/>
      <c r="AI742" s="3"/>
    </row>
    <row r="743">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c r="AA743" s="3"/>
      <c r="AB743" s="3"/>
      <c r="AC743" s="3"/>
      <c r="AD743" s="3"/>
      <c r="AE743" s="3"/>
      <c r="AF743" s="3"/>
      <c r="AG743" s="3"/>
      <c r="AH743" s="3"/>
      <c r="AI743" s="3"/>
    </row>
    <row r="744">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c r="AA744" s="3"/>
      <c r="AB744" s="3"/>
      <c r="AC744" s="3"/>
      <c r="AD744" s="3"/>
      <c r="AE744" s="3"/>
      <c r="AF744" s="3"/>
      <c r="AG744" s="3"/>
      <c r="AH744" s="3"/>
      <c r="AI744" s="3"/>
    </row>
    <row r="745">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c r="AA745" s="3"/>
      <c r="AB745" s="3"/>
      <c r="AC745" s="3"/>
      <c r="AD745" s="3"/>
      <c r="AE745" s="3"/>
      <c r="AF745" s="3"/>
      <c r="AG745" s="3"/>
      <c r="AH745" s="3"/>
      <c r="AI745" s="3"/>
    </row>
    <row r="746">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c r="AA746" s="3"/>
      <c r="AB746" s="3"/>
      <c r="AC746" s="3"/>
      <c r="AD746" s="3"/>
      <c r="AE746" s="3"/>
      <c r="AF746" s="3"/>
      <c r="AG746" s="3"/>
      <c r="AH746" s="3"/>
      <c r="AI746" s="3"/>
    </row>
    <row r="747">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c r="AA747" s="3"/>
      <c r="AB747" s="3"/>
      <c r="AC747" s="3"/>
      <c r="AD747" s="3"/>
      <c r="AE747" s="3"/>
      <c r="AF747" s="3"/>
      <c r="AG747" s="3"/>
      <c r="AH747" s="3"/>
      <c r="AI747" s="3"/>
    </row>
    <row r="748">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c r="AA748" s="3"/>
      <c r="AB748" s="3"/>
      <c r="AC748" s="3"/>
      <c r="AD748" s="3"/>
      <c r="AE748" s="3"/>
      <c r="AF748" s="3"/>
      <c r="AG748" s="3"/>
      <c r="AH748" s="3"/>
      <c r="AI748" s="3"/>
    </row>
    <row r="749">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c r="AA749" s="3"/>
      <c r="AB749" s="3"/>
      <c r="AC749" s="3"/>
      <c r="AD749" s="3"/>
      <c r="AE749" s="3"/>
      <c r="AF749" s="3"/>
      <c r="AG749" s="3"/>
      <c r="AH749" s="3"/>
      <c r="AI749" s="3"/>
    </row>
    <row r="750">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c r="AA750" s="3"/>
      <c r="AB750" s="3"/>
      <c r="AC750" s="3"/>
      <c r="AD750" s="3"/>
      <c r="AE750" s="3"/>
      <c r="AF750" s="3"/>
      <c r="AG750" s="3"/>
      <c r="AH750" s="3"/>
      <c r="AI750" s="3"/>
    </row>
    <row r="75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c r="AA751" s="3"/>
      <c r="AB751" s="3"/>
      <c r="AC751" s="3"/>
      <c r="AD751" s="3"/>
      <c r="AE751" s="3"/>
      <c r="AF751" s="3"/>
      <c r="AG751" s="3"/>
      <c r="AH751" s="3"/>
      <c r="AI751" s="3"/>
    </row>
    <row r="752">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c r="AA752" s="3"/>
      <c r="AB752" s="3"/>
      <c r="AC752" s="3"/>
      <c r="AD752" s="3"/>
      <c r="AE752" s="3"/>
      <c r="AF752" s="3"/>
      <c r="AG752" s="3"/>
      <c r="AH752" s="3"/>
      <c r="AI752" s="3"/>
    </row>
    <row r="753">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c r="AA753" s="3"/>
      <c r="AB753" s="3"/>
      <c r="AC753" s="3"/>
      <c r="AD753" s="3"/>
      <c r="AE753" s="3"/>
      <c r="AF753" s="3"/>
      <c r="AG753" s="3"/>
      <c r="AH753" s="3"/>
      <c r="AI753" s="3"/>
    </row>
    <row r="754">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c r="AA754" s="3"/>
      <c r="AB754" s="3"/>
      <c r="AC754" s="3"/>
      <c r="AD754" s="3"/>
      <c r="AE754" s="3"/>
      <c r="AF754" s="3"/>
      <c r="AG754" s="3"/>
      <c r="AH754" s="3"/>
      <c r="AI754" s="3"/>
    </row>
    <row r="755">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c r="AA755" s="3"/>
      <c r="AB755" s="3"/>
      <c r="AC755" s="3"/>
      <c r="AD755" s="3"/>
      <c r="AE755" s="3"/>
      <c r="AF755" s="3"/>
      <c r="AG755" s="3"/>
      <c r="AH755" s="3"/>
      <c r="AI755" s="3"/>
    </row>
    <row r="756">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c r="AA756" s="3"/>
      <c r="AB756" s="3"/>
      <c r="AC756" s="3"/>
      <c r="AD756" s="3"/>
      <c r="AE756" s="3"/>
      <c r="AF756" s="3"/>
      <c r="AG756" s="3"/>
      <c r="AH756" s="3"/>
      <c r="AI756" s="3"/>
    </row>
    <row r="757">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c r="AA757" s="3"/>
      <c r="AB757" s="3"/>
      <c r="AC757" s="3"/>
      <c r="AD757" s="3"/>
      <c r="AE757" s="3"/>
      <c r="AF757" s="3"/>
      <c r="AG757" s="3"/>
      <c r="AH757" s="3"/>
      <c r="AI757" s="3"/>
    </row>
    <row r="758">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c r="AA758" s="3"/>
      <c r="AB758" s="3"/>
      <c r="AC758" s="3"/>
      <c r="AD758" s="3"/>
      <c r="AE758" s="3"/>
      <c r="AF758" s="3"/>
      <c r="AG758" s="3"/>
      <c r="AH758" s="3"/>
      <c r="AI758" s="3"/>
    </row>
    <row r="759">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c r="AA759" s="3"/>
      <c r="AB759" s="3"/>
      <c r="AC759" s="3"/>
      <c r="AD759" s="3"/>
      <c r="AE759" s="3"/>
      <c r="AF759" s="3"/>
      <c r="AG759" s="3"/>
      <c r="AH759" s="3"/>
      <c r="AI759" s="3"/>
    </row>
    <row r="760">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c r="AA760" s="3"/>
      <c r="AB760" s="3"/>
      <c r="AC760" s="3"/>
      <c r="AD760" s="3"/>
      <c r="AE760" s="3"/>
      <c r="AF760" s="3"/>
      <c r="AG760" s="3"/>
      <c r="AH760" s="3"/>
      <c r="AI760" s="3"/>
    </row>
    <row r="76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c r="AA761" s="3"/>
      <c r="AB761" s="3"/>
      <c r="AC761" s="3"/>
      <c r="AD761" s="3"/>
      <c r="AE761" s="3"/>
      <c r="AF761" s="3"/>
      <c r="AG761" s="3"/>
      <c r="AH761" s="3"/>
      <c r="AI761" s="3"/>
    </row>
    <row r="762">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c r="AA762" s="3"/>
      <c r="AB762" s="3"/>
      <c r="AC762" s="3"/>
      <c r="AD762" s="3"/>
      <c r="AE762" s="3"/>
      <c r="AF762" s="3"/>
      <c r="AG762" s="3"/>
      <c r="AH762" s="3"/>
      <c r="AI762" s="3"/>
    </row>
    <row r="763">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c r="AA763" s="3"/>
      <c r="AB763" s="3"/>
      <c r="AC763" s="3"/>
      <c r="AD763" s="3"/>
      <c r="AE763" s="3"/>
      <c r="AF763" s="3"/>
      <c r="AG763" s="3"/>
      <c r="AH763" s="3"/>
      <c r="AI763" s="3"/>
    </row>
    <row r="764">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c r="AA764" s="3"/>
      <c r="AB764" s="3"/>
      <c r="AC764" s="3"/>
      <c r="AD764" s="3"/>
      <c r="AE764" s="3"/>
      <c r="AF764" s="3"/>
      <c r="AG764" s="3"/>
      <c r="AH764" s="3"/>
      <c r="AI764" s="3"/>
    </row>
    <row r="765">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c r="AA765" s="3"/>
      <c r="AB765" s="3"/>
      <c r="AC765" s="3"/>
      <c r="AD765" s="3"/>
      <c r="AE765" s="3"/>
      <c r="AF765" s="3"/>
      <c r="AG765" s="3"/>
      <c r="AH765" s="3"/>
      <c r="AI765" s="3"/>
    </row>
    <row r="766">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c r="AA766" s="3"/>
      <c r="AB766" s="3"/>
      <c r="AC766" s="3"/>
      <c r="AD766" s="3"/>
      <c r="AE766" s="3"/>
      <c r="AF766" s="3"/>
      <c r="AG766" s="3"/>
      <c r="AH766" s="3"/>
      <c r="AI766" s="3"/>
    </row>
    <row r="767">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c r="AA767" s="3"/>
      <c r="AB767" s="3"/>
      <c r="AC767" s="3"/>
      <c r="AD767" s="3"/>
      <c r="AE767" s="3"/>
      <c r="AF767" s="3"/>
      <c r="AG767" s="3"/>
      <c r="AH767" s="3"/>
      <c r="AI767" s="3"/>
    </row>
    <row r="768">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c r="AA768" s="3"/>
      <c r="AB768" s="3"/>
      <c r="AC768" s="3"/>
      <c r="AD768" s="3"/>
      <c r="AE768" s="3"/>
      <c r="AF768" s="3"/>
      <c r="AG768" s="3"/>
      <c r="AH768" s="3"/>
      <c r="AI768" s="3"/>
    </row>
    <row r="769">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c r="AA769" s="3"/>
      <c r="AB769" s="3"/>
      <c r="AC769" s="3"/>
      <c r="AD769" s="3"/>
      <c r="AE769" s="3"/>
      <c r="AF769" s="3"/>
      <c r="AG769" s="3"/>
      <c r="AH769" s="3"/>
      <c r="AI769" s="3"/>
    </row>
    <row r="770">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c r="AA770" s="3"/>
      <c r="AB770" s="3"/>
      <c r="AC770" s="3"/>
      <c r="AD770" s="3"/>
      <c r="AE770" s="3"/>
      <c r="AF770" s="3"/>
      <c r="AG770" s="3"/>
      <c r="AH770" s="3"/>
      <c r="AI770" s="3"/>
    </row>
    <row r="77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c r="AA771" s="3"/>
      <c r="AB771" s="3"/>
      <c r="AC771" s="3"/>
      <c r="AD771" s="3"/>
      <c r="AE771" s="3"/>
      <c r="AF771" s="3"/>
      <c r="AG771" s="3"/>
      <c r="AH771" s="3"/>
      <c r="AI771" s="3"/>
    </row>
    <row r="772">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c r="AA772" s="3"/>
      <c r="AB772" s="3"/>
      <c r="AC772" s="3"/>
      <c r="AD772" s="3"/>
      <c r="AE772" s="3"/>
      <c r="AF772" s="3"/>
      <c r="AG772" s="3"/>
      <c r="AH772" s="3"/>
      <c r="AI772" s="3"/>
    </row>
    <row r="773">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c r="AA773" s="3"/>
      <c r="AB773" s="3"/>
      <c r="AC773" s="3"/>
      <c r="AD773" s="3"/>
      <c r="AE773" s="3"/>
      <c r="AF773" s="3"/>
      <c r="AG773" s="3"/>
      <c r="AH773" s="3"/>
      <c r="AI773" s="3"/>
    </row>
    <row r="774">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c r="AA774" s="3"/>
      <c r="AB774" s="3"/>
      <c r="AC774" s="3"/>
      <c r="AD774" s="3"/>
      <c r="AE774" s="3"/>
      <c r="AF774" s="3"/>
      <c r="AG774" s="3"/>
      <c r="AH774" s="3"/>
      <c r="AI774" s="3"/>
    </row>
    <row r="775">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c r="AA775" s="3"/>
      <c r="AB775" s="3"/>
      <c r="AC775" s="3"/>
      <c r="AD775" s="3"/>
      <c r="AE775" s="3"/>
      <c r="AF775" s="3"/>
      <c r="AG775" s="3"/>
      <c r="AH775" s="3"/>
      <c r="AI775" s="3"/>
    </row>
    <row r="776">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c r="AA776" s="3"/>
      <c r="AB776" s="3"/>
      <c r="AC776" s="3"/>
      <c r="AD776" s="3"/>
      <c r="AE776" s="3"/>
      <c r="AF776" s="3"/>
      <c r="AG776" s="3"/>
      <c r="AH776" s="3"/>
      <c r="AI776" s="3"/>
    </row>
    <row r="777">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c r="AA777" s="3"/>
      <c r="AB777" s="3"/>
      <c r="AC777" s="3"/>
      <c r="AD777" s="3"/>
      <c r="AE777" s="3"/>
      <c r="AF777" s="3"/>
      <c r="AG777" s="3"/>
      <c r="AH777" s="3"/>
      <c r="AI777" s="3"/>
    </row>
    <row r="778">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c r="AA778" s="3"/>
      <c r="AB778" s="3"/>
      <c r="AC778" s="3"/>
      <c r="AD778" s="3"/>
      <c r="AE778" s="3"/>
      <c r="AF778" s="3"/>
      <c r="AG778" s="3"/>
      <c r="AH778" s="3"/>
      <c r="AI778" s="3"/>
    </row>
    <row r="779">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c r="AA779" s="3"/>
      <c r="AB779" s="3"/>
      <c r="AC779" s="3"/>
      <c r="AD779" s="3"/>
      <c r="AE779" s="3"/>
      <c r="AF779" s="3"/>
      <c r="AG779" s="3"/>
      <c r="AH779" s="3"/>
      <c r="AI779" s="3"/>
    </row>
    <row r="780">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c r="AA780" s="3"/>
      <c r="AB780" s="3"/>
      <c r="AC780" s="3"/>
      <c r="AD780" s="3"/>
      <c r="AE780" s="3"/>
      <c r="AF780" s="3"/>
      <c r="AG780" s="3"/>
      <c r="AH780" s="3"/>
      <c r="AI780" s="3"/>
    </row>
    <row r="78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c r="AA781" s="3"/>
      <c r="AB781" s="3"/>
      <c r="AC781" s="3"/>
      <c r="AD781" s="3"/>
      <c r="AE781" s="3"/>
      <c r="AF781" s="3"/>
      <c r="AG781" s="3"/>
      <c r="AH781" s="3"/>
      <c r="AI781" s="3"/>
    </row>
    <row r="782">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c r="AA782" s="3"/>
      <c r="AB782" s="3"/>
      <c r="AC782" s="3"/>
      <c r="AD782" s="3"/>
      <c r="AE782" s="3"/>
      <c r="AF782" s="3"/>
      <c r="AG782" s="3"/>
      <c r="AH782" s="3"/>
      <c r="AI782" s="3"/>
    </row>
    <row r="783">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c r="AA783" s="3"/>
      <c r="AB783" s="3"/>
      <c r="AC783" s="3"/>
      <c r="AD783" s="3"/>
      <c r="AE783" s="3"/>
      <c r="AF783" s="3"/>
      <c r="AG783" s="3"/>
      <c r="AH783" s="3"/>
      <c r="AI783" s="3"/>
    </row>
    <row r="784">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c r="AA784" s="3"/>
      <c r="AB784" s="3"/>
      <c r="AC784" s="3"/>
      <c r="AD784" s="3"/>
      <c r="AE784" s="3"/>
      <c r="AF784" s="3"/>
      <c r="AG784" s="3"/>
      <c r="AH784" s="3"/>
      <c r="AI784" s="3"/>
    </row>
    <row r="785">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c r="AA785" s="3"/>
      <c r="AB785" s="3"/>
      <c r="AC785" s="3"/>
      <c r="AD785" s="3"/>
      <c r="AE785" s="3"/>
      <c r="AF785" s="3"/>
      <c r="AG785" s="3"/>
      <c r="AH785" s="3"/>
      <c r="AI785" s="3"/>
    </row>
    <row r="786">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c r="AA786" s="3"/>
      <c r="AB786" s="3"/>
      <c r="AC786" s="3"/>
      <c r="AD786" s="3"/>
      <c r="AE786" s="3"/>
      <c r="AF786" s="3"/>
      <c r="AG786" s="3"/>
      <c r="AH786" s="3"/>
      <c r="AI786" s="3"/>
    </row>
    <row r="787">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c r="AA787" s="3"/>
      <c r="AB787" s="3"/>
      <c r="AC787" s="3"/>
      <c r="AD787" s="3"/>
      <c r="AE787" s="3"/>
      <c r="AF787" s="3"/>
      <c r="AG787" s="3"/>
      <c r="AH787" s="3"/>
      <c r="AI787" s="3"/>
    </row>
    <row r="788">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c r="AA788" s="3"/>
      <c r="AB788" s="3"/>
      <c r="AC788" s="3"/>
      <c r="AD788" s="3"/>
      <c r="AE788" s="3"/>
      <c r="AF788" s="3"/>
      <c r="AG788" s="3"/>
      <c r="AH788" s="3"/>
      <c r="AI788" s="3"/>
    </row>
    <row r="789">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c r="AA789" s="3"/>
      <c r="AB789" s="3"/>
      <c r="AC789" s="3"/>
      <c r="AD789" s="3"/>
      <c r="AE789" s="3"/>
      <c r="AF789" s="3"/>
      <c r="AG789" s="3"/>
      <c r="AH789" s="3"/>
      <c r="AI789" s="3"/>
    </row>
    <row r="790">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c r="AA790" s="3"/>
      <c r="AB790" s="3"/>
      <c r="AC790" s="3"/>
      <c r="AD790" s="3"/>
      <c r="AE790" s="3"/>
      <c r="AF790" s="3"/>
      <c r="AG790" s="3"/>
      <c r="AH790" s="3"/>
      <c r="AI790" s="3"/>
    </row>
    <row r="79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c r="AA791" s="3"/>
      <c r="AB791" s="3"/>
      <c r="AC791" s="3"/>
      <c r="AD791" s="3"/>
      <c r="AE791" s="3"/>
      <c r="AF791" s="3"/>
      <c r="AG791" s="3"/>
      <c r="AH791" s="3"/>
      <c r="AI791" s="3"/>
    </row>
    <row r="792">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c r="AA792" s="3"/>
      <c r="AB792" s="3"/>
      <c r="AC792" s="3"/>
      <c r="AD792" s="3"/>
      <c r="AE792" s="3"/>
      <c r="AF792" s="3"/>
      <c r="AG792" s="3"/>
      <c r="AH792" s="3"/>
      <c r="AI792" s="3"/>
    </row>
    <row r="793">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c r="AA793" s="3"/>
      <c r="AB793" s="3"/>
      <c r="AC793" s="3"/>
      <c r="AD793" s="3"/>
      <c r="AE793" s="3"/>
      <c r="AF793" s="3"/>
      <c r="AG793" s="3"/>
      <c r="AH793" s="3"/>
      <c r="AI793" s="3"/>
    </row>
    <row r="794">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c r="AA794" s="3"/>
      <c r="AB794" s="3"/>
      <c r="AC794" s="3"/>
      <c r="AD794" s="3"/>
      <c r="AE794" s="3"/>
      <c r="AF794" s="3"/>
      <c r="AG794" s="3"/>
      <c r="AH794" s="3"/>
      <c r="AI794" s="3"/>
    </row>
    <row r="795">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c r="AA795" s="3"/>
      <c r="AB795" s="3"/>
      <c r="AC795" s="3"/>
      <c r="AD795" s="3"/>
      <c r="AE795" s="3"/>
      <c r="AF795" s="3"/>
      <c r="AG795" s="3"/>
      <c r="AH795" s="3"/>
      <c r="AI795" s="3"/>
    </row>
    <row r="796">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c r="AA796" s="3"/>
      <c r="AB796" s="3"/>
      <c r="AC796" s="3"/>
      <c r="AD796" s="3"/>
      <c r="AE796" s="3"/>
      <c r="AF796" s="3"/>
      <c r="AG796" s="3"/>
      <c r="AH796" s="3"/>
      <c r="AI796" s="3"/>
    </row>
    <row r="797">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c r="AA797" s="3"/>
      <c r="AB797" s="3"/>
      <c r="AC797" s="3"/>
      <c r="AD797" s="3"/>
      <c r="AE797" s="3"/>
      <c r="AF797" s="3"/>
      <c r="AG797" s="3"/>
      <c r="AH797" s="3"/>
      <c r="AI797" s="3"/>
    </row>
    <row r="798">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c r="AA798" s="3"/>
      <c r="AB798" s="3"/>
      <c r="AC798" s="3"/>
      <c r="AD798" s="3"/>
      <c r="AE798" s="3"/>
      <c r="AF798" s="3"/>
      <c r="AG798" s="3"/>
      <c r="AH798" s="3"/>
      <c r="AI798" s="3"/>
    </row>
    <row r="799">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c r="AA799" s="3"/>
      <c r="AB799" s="3"/>
      <c r="AC799" s="3"/>
      <c r="AD799" s="3"/>
      <c r="AE799" s="3"/>
      <c r="AF799" s="3"/>
      <c r="AG799" s="3"/>
      <c r="AH799" s="3"/>
      <c r="AI799" s="3"/>
    </row>
    <row r="800">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c r="AA800" s="3"/>
      <c r="AB800" s="3"/>
      <c r="AC800" s="3"/>
      <c r="AD800" s="3"/>
      <c r="AE800" s="3"/>
      <c r="AF800" s="3"/>
      <c r="AG800" s="3"/>
      <c r="AH800" s="3"/>
      <c r="AI800" s="3"/>
    </row>
    <row r="80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c r="AA801" s="3"/>
      <c r="AB801" s="3"/>
      <c r="AC801" s="3"/>
      <c r="AD801" s="3"/>
      <c r="AE801" s="3"/>
      <c r="AF801" s="3"/>
      <c r="AG801" s="3"/>
      <c r="AH801" s="3"/>
      <c r="AI801" s="3"/>
    </row>
    <row r="802">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c r="AA802" s="3"/>
      <c r="AB802" s="3"/>
      <c r="AC802" s="3"/>
      <c r="AD802" s="3"/>
      <c r="AE802" s="3"/>
      <c r="AF802" s="3"/>
      <c r="AG802" s="3"/>
      <c r="AH802" s="3"/>
      <c r="AI802" s="3"/>
    </row>
    <row r="803">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c r="AA803" s="3"/>
      <c r="AB803" s="3"/>
      <c r="AC803" s="3"/>
      <c r="AD803" s="3"/>
      <c r="AE803" s="3"/>
      <c r="AF803" s="3"/>
      <c r="AG803" s="3"/>
      <c r="AH803" s="3"/>
      <c r="AI803" s="3"/>
    </row>
    <row r="804">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c r="AA804" s="3"/>
      <c r="AB804" s="3"/>
      <c r="AC804" s="3"/>
      <c r="AD804" s="3"/>
      <c r="AE804" s="3"/>
      <c r="AF804" s="3"/>
      <c r="AG804" s="3"/>
      <c r="AH804" s="3"/>
      <c r="AI804" s="3"/>
    </row>
    <row r="805">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c r="AA805" s="3"/>
      <c r="AB805" s="3"/>
      <c r="AC805" s="3"/>
      <c r="AD805" s="3"/>
      <c r="AE805" s="3"/>
      <c r="AF805" s="3"/>
      <c r="AG805" s="3"/>
      <c r="AH805" s="3"/>
      <c r="AI805" s="3"/>
    </row>
    <row r="806">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c r="AA806" s="3"/>
      <c r="AB806" s="3"/>
      <c r="AC806" s="3"/>
      <c r="AD806" s="3"/>
      <c r="AE806" s="3"/>
      <c r="AF806" s="3"/>
      <c r="AG806" s="3"/>
      <c r="AH806" s="3"/>
      <c r="AI806" s="3"/>
    </row>
    <row r="807">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c r="AA807" s="3"/>
      <c r="AB807" s="3"/>
      <c r="AC807" s="3"/>
      <c r="AD807" s="3"/>
      <c r="AE807" s="3"/>
      <c r="AF807" s="3"/>
      <c r="AG807" s="3"/>
      <c r="AH807" s="3"/>
      <c r="AI807" s="3"/>
    </row>
    <row r="808">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c r="AA808" s="3"/>
      <c r="AB808" s="3"/>
      <c r="AC808" s="3"/>
      <c r="AD808" s="3"/>
      <c r="AE808" s="3"/>
      <c r="AF808" s="3"/>
      <c r="AG808" s="3"/>
      <c r="AH808" s="3"/>
      <c r="AI808" s="3"/>
    </row>
    <row r="809">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c r="AA809" s="3"/>
      <c r="AB809" s="3"/>
      <c r="AC809" s="3"/>
      <c r="AD809" s="3"/>
      <c r="AE809" s="3"/>
      <c r="AF809" s="3"/>
      <c r="AG809" s="3"/>
      <c r="AH809" s="3"/>
      <c r="AI809" s="3"/>
    </row>
    <row r="810">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c r="AA810" s="3"/>
      <c r="AB810" s="3"/>
      <c r="AC810" s="3"/>
      <c r="AD810" s="3"/>
      <c r="AE810" s="3"/>
      <c r="AF810" s="3"/>
      <c r="AG810" s="3"/>
      <c r="AH810" s="3"/>
      <c r="AI810" s="3"/>
    </row>
    <row r="81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c r="AA811" s="3"/>
      <c r="AB811" s="3"/>
      <c r="AC811" s="3"/>
      <c r="AD811" s="3"/>
      <c r="AE811" s="3"/>
      <c r="AF811" s="3"/>
      <c r="AG811" s="3"/>
      <c r="AH811" s="3"/>
      <c r="AI811" s="3"/>
    </row>
    <row r="812">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c r="AA812" s="3"/>
      <c r="AB812" s="3"/>
      <c r="AC812" s="3"/>
      <c r="AD812" s="3"/>
      <c r="AE812" s="3"/>
      <c r="AF812" s="3"/>
      <c r="AG812" s="3"/>
      <c r="AH812" s="3"/>
      <c r="AI812" s="3"/>
    </row>
    <row r="813">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c r="AA813" s="3"/>
      <c r="AB813" s="3"/>
      <c r="AC813" s="3"/>
      <c r="AD813" s="3"/>
      <c r="AE813" s="3"/>
      <c r="AF813" s="3"/>
      <c r="AG813" s="3"/>
      <c r="AH813" s="3"/>
      <c r="AI813" s="3"/>
    </row>
    <row r="814">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c r="AA814" s="3"/>
      <c r="AB814" s="3"/>
      <c r="AC814" s="3"/>
      <c r="AD814" s="3"/>
      <c r="AE814" s="3"/>
      <c r="AF814" s="3"/>
      <c r="AG814" s="3"/>
      <c r="AH814" s="3"/>
      <c r="AI814" s="3"/>
    </row>
    <row r="815">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c r="AA815" s="3"/>
      <c r="AB815" s="3"/>
      <c r="AC815" s="3"/>
      <c r="AD815" s="3"/>
      <c r="AE815" s="3"/>
      <c r="AF815" s="3"/>
      <c r="AG815" s="3"/>
      <c r="AH815" s="3"/>
      <c r="AI815" s="3"/>
    </row>
    <row r="816">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c r="AA816" s="3"/>
      <c r="AB816" s="3"/>
      <c r="AC816" s="3"/>
      <c r="AD816" s="3"/>
      <c r="AE816" s="3"/>
      <c r="AF816" s="3"/>
      <c r="AG816" s="3"/>
      <c r="AH816" s="3"/>
      <c r="AI816" s="3"/>
    </row>
    <row r="817">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c r="AA817" s="3"/>
      <c r="AB817" s="3"/>
      <c r="AC817" s="3"/>
      <c r="AD817" s="3"/>
      <c r="AE817" s="3"/>
      <c r="AF817" s="3"/>
      <c r="AG817" s="3"/>
      <c r="AH817" s="3"/>
      <c r="AI817" s="3"/>
    </row>
    <row r="818">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c r="AA818" s="3"/>
      <c r="AB818" s="3"/>
      <c r="AC818" s="3"/>
      <c r="AD818" s="3"/>
      <c r="AE818" s="3"/>
      <c r="AF818" s="3"/>
      <c r="AG818" s="3"/>
      <c r="AH818" s="3"/>
      <c r="AI818" s="3"/>
    </row>
    <row r="819">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c r="AA819" s="3"/>
      <c r="AB819" s="3"/>
      <c r="AC819" s="3"/>
      <c r="AD819" s="3"/>
      <c r="AE819" s="3"/>
      <c r="AF819" s="3"/>
      <c r="AG819" s="3"/>
      <c r="AH819" s="3"/>
      <c r="AI819" s="3"/>
    </row>
    <row r="820">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c r="AA820" s="3"/>
      <c r="AB820" s="3"/>
      <c r="AC820" s="3"/>
      <c r="AD820" s="3"/>
      <c r="AE820" s="3"/>
      <c r="AF820" s="3"/>
      <c r="AG820" s="3"/>
      <c r="AH820" s="3"/>
      <c r="AI820" s="3"/>
    </row>
    <row r="82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c r="AA821" s="3"/>
      <c r="AB821" s="3"/>
      <c r="AC821" s="3"/>
      <c r="AD821" s="3"/>
      <c r="AE821" s="3"/>
      <c r="AF821" s="3"/>
      <c r="AG821" s="3"/>
      <c r="AH821" s="3"/>
      <c r="AI821" s="3"/>
    </row>
    <row r="822">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c r="AA822" s="3"/>
      <c r="AB822" s="3"/>
      <c r="AC822" s="3"/>
      <c r="AD822" s="3"/>
      <c r="AE822" s="3"/>
      <c r="AF822" s="3"/>
      <c r="AG822" s="3"/>
      <c r="AH822" s="3"/>
      <c r="AI822" s="3"/>
    </row>
    <row r="823">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c r="AA823" s="3"/>
      <c r="AB823" s="3"/>
      <c r="AC823" s="3"/>
      <c r="AD823" s="3"/>
      <c r="AE823" s="3"/>
      <c r="AF823" s="3"/>
      <c r="AG823" s="3"/>
      <c r="AH823" s="3"/>
      <c r="AI823" s="3"/>
    </row>
    <row r="824">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c r="AA824" s="3"/>
      <c r="AB824" s="3"/>
      <c r="AC824" s="3"/>
      <c r="AD824" s="3"/>
      <c r="AE824" s="3"/>
      <c r="AF824" s="3"/>
      <c r="AG824" s="3"/>
      <c r="AH824" s="3"/>
      <c r="AI824" s="3"/>
    </row>
    <row r="825">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c r="AA825" s="3"/>
      <c r="AB825" s="3"/>
      <c r="AC825" s="3"/>
      <c r="AD825" s="3"/>
      <c r="AE825" s="3"/>
      <c r="AF825" s="3"/>
      <c r="AG825" s="3"/>
      <c r="AH825" s="3"/>
      <c r="AI825" s="3"/>
    </row>
    <row r="826">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c r="AA826" s="3"/>
      <c r="AB826" s="3"/>
      <c r="AC826" s="3"/>
      <c r="AD826" s="3"/>
      <c r="AE826" s="3"/>
      <c r="AF826" s="3"/>
      <c r="AG826" s="3"/>
      <c r="AH826" s="3"/>
      <c r="AI826" s="3"/>
    </row>
    <row r="827">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c r="AA827" s="3"/>
      <c r="AB827" s="3"/>
      <c r="AC827" s="3"/>
      <c r="AD827" s="3"/>
      <c r="AE827" s="3"/>
      <c r="AF827" s="3"/>
      <c r="AG827" s="3"/>
      <c r="AH827" s="3"/>
      <c r="AI827" s="3"/>
    </row>
    <row r="828">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c r="AA828" s="3"/>
      <c r="AB828" s="3"/>
      <c r="AC828" s="3"/>
      <c r="AD828" s="3"/>
      <c r="AE828" s="3"/>
      <c r="AF828" s="3"/>
      <c r="AG828" s="3"/>
      <c r="AH828" s="3"/>
      <c r="AI828" s="3"/>
    </row>
    <row r="829">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c r="AA829" s="3"/>
      <c r="AB829" s="3"/>
      <c r="AC829" s="3"/>
      <c r="AD829" s="3"/>
      <c r="AE829" s="3"/>
      <c r="AF829" s="3"/>
      <c r="AG829" s="3"/>
      <c r="AH829" s="3"/>
      <c r="AI829" s="3"/>
    </row>
    <row r="830">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c r="AA830" s="3"/>
      <c r="AB830" s="3"/>
      <c r="AC830" s="3"/>
      <c r="AD830" s="3"/>
      <c r="AE830" s="3"/>
      <c r="AF830" s="3"/>
      <c r="AG830" s="3"/>
      <c r="AH830" s="3"/>
      <c r="AI830" s="3"/>
    </row>
    <row r="83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c r="AA831" s="3"/>
      <c r="AB831" s="3"/>
      <c r="AC831" s="3"/>
      <c r="AD831" s="3"/>
      <c r="AE831" s="3"/>
      <c r="AF831" s="3"/>
      <c r="AG831" s="3"/>
      <c r="AH831" s="3"/>
      <c r="AI831" s="3"/>
    </row>
    <row r="832">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c r="AA832" s="3"/>
      <c r="AB832" s="3"/>
      <c r="AC832" s="3"/>
      <c r="AD832" s="3"/>
      <c r="AE832" s="3"/>
      <c r="AF832" s="3"/>
      <c r="AG832" s="3"/>
      <c r="AH832" s="3"/>
      <c r="AI832" s="3"/>
    </row>
    <row r="833">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c r="AA833" s="3"/>
      <c r="AB833" s="3"/>
      <c r="AC833" s="3"/>
      <c r="AD833" s="3"/>
      <c r="AE833" s="3"/>
      <c r="AF833" s="3"/>
      <c r="AG833" s="3"/>
      <c r="AH833" s="3"/>
      <c r="AI833" s="3"/>
    </row>
    <row r="834">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c r="AA834" s="3"/>
      <c r="AB834" s="3"/>
      <c r="AC834" s="3"/>
      <c r="AD834" s="3"/>
      <c r="AE834" s="3"/>
      <c r="AF834" s="3"/>
      <c r="AG834" s="3"/>
      <c r="AH834" s="3"/>
      <c r="AI834" s="3"/>
    </row>
    <row r="835">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c r="AA835" s="3"/>
      <c r="AB835" s="3"/>
      <c r="AC835" s="3"/>
      <c r="AD835" s="3"/>
      <c r="AE835" s="3"/>
      <c r="AF835" s="3"/>
      <c r="AG835" s="3"/>
      <c r="AH835" s="3"/>
      <c r="AI835" s="3"/>
    </row>
    <row r="836">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c r="AA836" s="3"/>
      <c r="AB836" s="3"/>
      <c r="AC836" s="3"/>
      <c r="AD836" s="3"/>
      <c r="AE836" s="3"/>
      <c r="AF836" s="3"/>
      <c r="AG836" s="3"/>
      <c r="AH836" s="3"/>
      <c r="AI836" s="3"/>
    </row>
    <row r="837">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c r="AA837" s="3"/>
      <c r="AB837" s="3"/>
      <c r="AC837" s="3"/>
      <c r="AD837" s="3"/>
      <c r="AE837" s="3"/>
      <c r="AF837" s="3"/>
      <c r="AG837" s="3"/>
      <c r="AH837" s="3"/>
      <c r="AI837" s="3"/>
    </row>
    <row r="838">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c r="AA838" s="3"/>
      <c r="AB838" s="3"/>
      <c r="AC838" s="3"/>
      <c r="AD838" s="3"/>
      <c r="AE838" s="3"/>
      <c r="AF838" s="3"/>
      <c r="AG838" s="3"/>
      <c r="AH838" s="3"/>
      <c r="AI838" s="3"/>
    </row>
    <row r="839">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c r="AA839" s="3"/>
      <c r="AB839" s="3"/>
      <c r="AC839" s="3"/>
      <c r="AD839" s="3"/>
      <c r="AE839" s="3"/>
      <c r="AF839" s="3"/>
      <c r="AG839" s="3"/>
      <c r="AH839" s="3"/>
      <c r="AI839" s="3"/>
    </row>
    <row r="840">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c r="AA840" s="3"/>
      <c r="AB840" s="3"/>
      <c r="AC840" s="3"/>
      <c r="AD840" s="3"/>
      <c r="AE840" s="3"/>
      <c r="AF840" s="3"/>
      <c r="AG840" s="3"/>
      <c r="AH840" s="3"/>
      <c r="AI840" s="3"/>
    </row>
    <row r="84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c r="AA841" s="3"/>
      <c r="AB841" s="3"/>
      <c r="AC841" s="3"/>
      <c r="AD841" s="3"/>
      <c r="AE841" s="3"/>
      <c r="AF841" s="3"/>
      <c r="AG841" s="3"/>
      <c r="AH841" s="3"/>
      <c r="AI841" s="3"/>
    </row>
    <row r="842">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c r="AA842" s="3"/>
      <c r="AB842" s="3"/>
      <c r="AC842" s="3"/>
      <c r="AD842" s="3"/>
      <c r="AE842" s="3"/>
      <c r="AF842" s="3"/>
      <c r="AG842" s="3"/>
      <c r="AH842" s="3"/>
      <c r="AI842" s="3"/>
    </row>
    <row r="843">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c r="AA843" s="3"/>
      <c r="AB843" s="3"/>
      <c r="AC843" s="3"/>
      <c r="AD843" s="3"/>
      <c r="AE843" s="3"/>
      <c r="AF843" s="3"/>
      <c r="AG843" s="3"/>
      <c r="AH843" s="3"/>
      <c r="AI843" s="3"/>
    </row>
    <row r="844">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c r="AA844" s="3"/>
      <c r="AB844" s="3"/>
      <c r="AC844" s="3"/>
      <c r="AD844" s="3"/>
      <c r="AE844" s="3"/>
      <c r="AF844" s="3"/>
      <c r="AG844" s="3"/>
      <c r="AH844" s="3"/>
      <c r="AI844" s="3"/>
    </row>
    <row r="845">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c r="AA845" s="3"/>
      <c r="AB845" s="3"/>
      <c r="AC845" s="3"/>
      <c r="AD845" s="3"/>
      <c r="AE845" s="3"/>
      <c r="AF845" s="3"/>
      <c r="AG845" s="3"/>
      <c r="AH845" s="3"/>
      <c r="AI845" s="3"/>
    </row>
    <row r="846">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c r="AA846" s="3"/>
      <c r="AB846" s="3"/>
      <c r="AC846" s="3"/>
      <c r="AD846" s="3"/>
      <c r="AE846" s="3"/>
      <c r="AF846" s="3"/>
      <c r="AG846" s="3"/>
      <c r="AH846" s="3"/>
      <c r="AI846" s="3"/>
    </row>
    <row r="847">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c r="AA847" s="3"/>
      <c r="AB847" s="3"/>
      <c r="AC847" s="3"/>
      <c r="AD847" s="3"/>
      <c r="AE847" s="3"/>
      <c r="AF847" s="3"/>
      <c r="AG847" s="3"/>
      <c r="AH847" s="3"/>
      <c r="AI847" s="3"/>
    </row>
    <row r="848">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c r="AA848" s="3"/>
      <c r="AB848" s="3"/>
      <c r="AC848" s="3"/>
      <c r="AD848" s="3"/>
      <c r="AE848" s="3"/>
      <c r="AF848" s="3"/>
      <c r="AG848" s="3"/>
      <c r="AH848" s="3"/>
      <c r="AI848" s="3"/>
    </row>
    <row r="849">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c r="AA849" s="3"/>
      <c r="AB849" s="3"/>
      <c r="AC849" s="3"/>
      <c r="AD849" s="3"/>
      <c r="AE849" s="3"/>
      <c r="AF849" s="3"/>
      <c r="AG849" s="3"/>
      <c r="AH849" s="3"/>
      <c r="AI849" s="3"/>
    </row>
    <row r="850">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c r="AA850" s="3"/>
      <c r="AB850" s="3"/>
      <c r="AC850" s="3"/>
      <c r="AD850" s="3"/>
      <c r="AE850" s="3"/>
      <c r="AF850" s="3"/>
      <c r="AG850" s="3"/>
      <c r="AH850" s="3"/>
      <c r="AI850" s="3"/>
    </row>
    <row r="85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c r="AA851" s="3"/>
      <c r="AB851" s="3"/>
      <c r="AC851" s="3"/>
      <c r="AD851" s="3"/>
      <c r="AE851" s="3"/>
      <c r="AF851" s="3"/>
      <c r="AG851" s="3"/>
      <c r="AH851" s="3"/>
      <c r="AI851" s="3"/>
    </row>
    <row r="852">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c r="AA852" s="3"/>
      <c r="AB852" s="3"/>
      <c r="AC852" s="3"/>
      <c r="AD852" s="3"/>
      <c r="AE852" s="3"/>
      <c r="AF852" s="3"/>
      <c r="AG852" s="3"/>
      <c r="AH852" s="3"/>
      <c r="AI852" s="3"/>
    </row>
    <row r="853">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c r="AA853" s="3"/>
      <c r="AB853" s="3"/>
      <c r="AC853" s="3"/>
      <c r="AD853" s="3"/>
      <c r="AE853" s="3"/>
      <c r="AF853" s="3"/>
      <c r="AG853" s="3"/>
      <c r="AH853" s="3"/>
      <c r="AI853" s="3"/>
    </row>
    <row r="854">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c r="AA854" s="3"/>
      <c r="AB854" s="3"/>
      <c r="AC854" s="3"/>
      <c r="AD854" s="3"/>
      <c r="AE854" s="3"/>
      <c r="AF854" s="3"/>
      <c r="AG854" s="3"/>
      <c r="AH854" s="3"/>
      <c r="AI854" s="3"/>
    </row>
    <row r="855">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c r="AA855" s="3"/>
      <c r="AB855" s="3"/>
      <c r="AC855" s="3"/>
      <c r="AD855" s="3"/>
      <c r="AE855" s="3"/>
      <c r="AF855" s="3"/>
      <c r="AG855" s="3"/>
      <c r="AH855" s="3"/>
      <c r="AI855" s="3"/>
    </row>
    <row r="856">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c r="AA856" s="3"/>
      <c r="AB856" s="3"/>
      <c r="AC856" s="3"/>
      <c r="AD856" s="3"/>
      <c r="AE856" s="3"/>
      <c r="AF856" s="3"/>
      <c r="AG856" s="3"/>
      <c r="AH856" s="3"/>
      <c r="AI856" s="3"/>
    </row>
    <row r="857">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c r="AA857" s="3"/>
      <c r="AB857" s="3"/>
      <c r="AC857" s="3"/>
      <c r="AD857" s="3"/>
      <c r="AE857" s="3"/>
      <c r="AF857" s="3"/>
      <c r="AG857" s="3"/>
      <c r="AH857" s="3"/>
      <c r="AI857" s="3"/>
    </row>
    <row r="858">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c r="AA858" s="3"/>
      <c r="AB858" s="3"/>
      <c r="AC858" s="3"/>
      <c r="AD858" s="3"/>
      <c r="AE858" s="3"/>
      <c r="AF858" s="3"/>
      <c r="AG858" s="3"/>
      <c r="AH858" s="3"/>
      <c r="AI858" s="3"/>
    </row>
    <row r="859">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c r="AA859" s="3"/>
      <c r="AB859" s="3"/>
      <c r="AC859" s="3"/>
      <c r="AD859" s="3"/>
      <c r="AE859" s="3"/>
      <c r="AF859" s="3"/>
      <c r="AG859" s="3"/>
      <c r="AH859" s="3"/>
      <c r="AI859" s="3"/>
    </row>
    <row r="860">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c r="AA860" s="3"/>
      <c r="AB860" s="3"/>
      <c r="AC860" s="3"/>
      <c r="AD860" s="3"/>
      <c r="AE860" s="3"/>
      <c r="AF860" s="3"/>
      <c r="AG860" s="3"/>
      <c r="AH860" s="3"/>
      <c r="AI860" s="3"/>
    </row>
    <row r="86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c r="AA861" s="3"/>
      <c r="AB861" s="3"/>
      <c r="AC861" s="3"/>
      <c r="AD861" s="3"/>
      <c r="AE861" s="3"/>
      <c r="AF861" s="3"/>
      <c r="AG861" s="3"/>
      <c r="AH861" s="3"/>
      <c r="AI861" s="3"/>
    </row>
    <row r="862">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c r="AA862" s="3"/>
      <c r="AB862" s="3"/>
      <c r="AC862" s="3"/>
      <c r="AD862" s="3"/>
      <c r="AE862" s="3"/>
      <c r="AF862" s="3"/>
      <c r="AG862" s="3"/>
      <c r="AH862" s="3"/>
      <c r="AI862" s="3"/>
    </row>
    <row r="863">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c r="AA863" s="3"/>
      <c r="AB863" s="3"/>
      <c r="AC863" s="3"/>
      <c r="AD863" s="3"/>
      <c r="AE863" s="3"/>
      <c r="AF863" s="3"/>
      <c r="AG863" s="3"/>
      <c r="AH863" s="3"/>
      <c r="AI863" s="3"/>
    </row>
    <row r="864">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c r="AA864" s="3"/>
      <c r="AB864" s="3"/>
      <c r="AC864" s="3"/>
      <c r="AD864" s="3"/>
      <c r="AE864" s="3"/>
      <c r="AF864" s="3"/>
      <c r="AG864" s="3"/>
      <c r="AH864" s="3"/>
      <c r="AI864" s="3"/>
    </row>
    <row r="865">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c r="AA865" s="3"/>
      <c r="AB865" s="3"/>
      <c r="AC865" s="3"/>
      <c r="AD865" s="3"/>
      <c r="AE865" s="3"/>
      <c r="AF865" s="3"/>
      <c r="AG865" s="3"/>
      <c r="AH865" s="3"/>
      <c r="AI865" s="3"/>
    </row>
    <row r="866">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c r="AA866" s="3"/>
      <c r="AB866" s="3"/>
      <c r="AC866" s="3"/>
      <c r="AD866" s="3"/>
      <c r="AE866" s="3"/>
      <c r="AF866" s="3"/>
      <c r="AG866" s="3"/>
      <c r="AH866" s="3"/>
      <c r="AI866" s="3"/>
    </row>
    <row r="867">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c r="AA867" s="3"/>
      <c r="AB867" s="3"/>
      <c r="AC867" s="3"/>
      <c r="AD867" s="3"/>
      <c r="AE867" s="3"/>
      <c r="AF867" s="3"/>
      <c r="AG867" s="3"/>
      <c r="AH867" s="3"/>
      <c r="AI867" s="3"/>
    </row>
    <row r="868">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c r="AA868" s="3"/>
      <c r="AB868" s="3"/>
      <c r="AC868" s="3"/>
      <c r="AD868" s="3"/>
      <c r="AE868" s="3"/>
      <c r="AF868" s="3"/>
      <c r="AG868" s="3"/>
      <c r="AH868" s="3"/>
      <c r="AI868" s="3"/>
    </row>
    <row r="869">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c r="AA869" s="3"/>
      <c r="AB869" s="3"/>
      <c r="AC869" s="3"/>
      <c r="AD869" s="3"/>
      <c r="AE869" s="3"/>
      <c r="AF869" s="3"/>
      <c r="AG869" s="3"/>
      <c r="AH869" s="3"/>
      <c r="AI869" s="3"/>
    </row>
    <row r="870">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c r="AA870" s="3"/>
      <c r="AB870" s="3"/>
      <c r="AC870" s="3"/>
      <c r="AD870" s="3"/>
      <c r="AE870" s="3"/>
      <c r="AF870" s="3"/>
      <c r="AG870" s="3"/>
      <c r="AH870" s="3"/>
      <c r="AI870" s="3"/>
    </row>
    <row r="87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c r="AA871" s="3"/>
      <c r="AB871" s="3"/>
      <c r="AC871" s="3"/>
      <c r="AD871" s="3"/>
      <c r="AE871" s="3"/>
      <c r="AF871" s="3"/>
      <c r="AG871" s="3"/>
      <c r="AH871" s="3"/>
      <c r="AI871" s="3"/>
    </row>
    <row r="872">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c r="AA872" s="3"/>
      <c r="AB872" s="3"/>
      <c r="AC872" s="3"/>
      <c r="AD872" s="3"/>
      <c r="AE872" s="3"/>
      <c r="AF872" s="3"/>
      <c r="AG872" s="3"/>
      <c r="AH872" s="3"/>
      <c r="AI872" s="3"/>
    </row>
    <row r="873">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c r="AA873" s="3"/>
      <c r="AB873" s="3"/>
      <c r="AC873" s="3"/>
      <c r="AD873" s="3"/>
      <c r="AE873" s="3"/>
      <c r="AF873" s="3"/>
      <c r="AG873" s="3"/>
      <c r="AH873" s="3"/>
      <c r="AI873" s="3"/>
    </row>
    <row r="874">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c r="AA874" s="3"/>
      <c r="AB874" s="3"/>
      <c r="AC874" s="3"/>
      <c r="AD874" s="3"/>
      <c r="AE874" s="3"/>
      <c r="AF874" s="3"/>
      <c r="AG874" s="3"/>
      <c r="AH874" s="3"/>
      <c r="AI874" s="3"/>
    </row>
    <row r="875">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c r="AA875" s="3"/>
      <c r="AB875" s="3"/>
      <c r="AC875" s="3"/>
      <c r="AD875" s="3"/>
      <c r="AE875" s="3"/>
      <c r="AF875" s="3"/>
      <c r="AG875" s="3"/>
      <c r="AH875" s="3"/>
      <c r="AI875" s="3"/>
    </row>
    <row r="876">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c r="AA876" s="3"/>
      <c r="AB876" s="3"/>
      <c r="AC876" s="3"/>
      <c r="AD876" s="3"/>
      <c r="AE876" s="3"/>
      <c r="AF876" s="3"/>
      <c r="AG876" s="3"/>
      <c r="AH876" s="3"/>
      <c r="AI876" s="3"/>
    </row>
    <row r="877">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c r="AA877" s="3"/>
      <c r="AB877" s="3"/>
      <c r="AC877" s="3"/>
      <c r="AD877" s="3"/>
      <c r="AE877" s="3"/>
      <c r="AF877" s="3"/>
      <c r="AG877" s="3"/>
      <c r="AH877" s="3"/>
      <c r="AI877" s="3"/>
    </row>
    <row r="878">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c r="AA878" s="3"/>
      <c r="AB878" s="3"/>
      <c r="AC878" s="3"/>
      <c r="AD878" s="3"/>
      <c r="AE878" s="3"/>
      <c r="AF878" s="3"/>
      <c r="AG878" s="3"/>
      <c r="AH878" s="3"/>
      <c r="AI878" s="3"/>
    </row>
    <row r="879">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c r="AA879" s="3"/>
      <c r="AB879" s="3"/>
      <c r="AC879" s="3"/>
      <c r="AD879" s="3"/>
      <c r="AE879" s="3"/>
      <c r="AF879" s="3"/>
      <c r="AG879" s="3"/>
      <c r="AH879" s="3"/>
      <c r="AI879" s="3"/>
    </row>
    <row r="880">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c r="AA880" s="3"/>
      <c r="AB880" s="3"/>
      <c r="AC880" s="3"/>
      <c r="AD880" s="3"/>
      <c r="AE880" s="3"/>
      <c r="AF880" s="3"/>
      <c r="AG880" s="3"/>
      <c r="AH880" s="3"/>
      <c r="AI880" s="3"/>
    </row>
    <row r="88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c r="AA881" s="3"/>
      <c r="AB881" s="3"/>
      <c r="AC881" s="3"/>
      <c r="AD881" s="3"/>
      <c r="AE881" s="3"/>
      <c r="AF881" s="3"/>
      <c r="AG881" s="3"/>
      <c r="AH881" s="3"/>
      <c r="AI881" s="3"/>
    </row>
    <row r="882">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c r="AA882" s="3"/>
      <c r="AB882" s="3"/>
      <c r="AC882" s="3"/>
      <c r="AD882" s="3"/>
      <c r="AE882" s="3"/>
      <c r="AF882" s="3"/>
      <c r="AG882" s="3"/>
      <c r="AH882" s="3"/>
      <c r="AI882" s="3"/>
    </row>
    <row r="883">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c r="AA883" s="3"/>
      <c r="AB883" s="3"/>
      <c r="AC883" s="3"/>
      <c r="AD883" s="3"/>
      <c r="AE883" s="3"/>
      <c r="AF883" s="3"/>
      <c r="AG883" s="3"/>
      <c r="AH883" s="3"/>
      <c r="AI883" s="3"/>
    </row>
    <row r="884">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c r="AA884" s="3"/>
      <c r="AB884" s="3"/>
      <c r="AC884" s="3"/>
      <c r="AD884" s="3"/>
      <c r="AE884" s="3"/>
      <c r="AF884" s="3"/>
      <c r="AG884" s="3"/>
      <c r="AH884" s="3"/>
      <c r="AI884" s="3"/>
    </row>
    <row r="885">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c r="AA885" s="3"/>
      <c r="AB885" s="3"/>
      <c r="AC885" s="3"/>
      <c r="AD885" s="3"/>
      <c r="AE885" s="3"/>
      <c r="AF885" s="3"/>
      <c r="AG885" s="3"/>
      <c r="AH885" s="3"/>
      <c r="AI885" s="3"/>
    </row>
    <row r="886">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c r="AA886" s="3"/>
      <c r="AB886" s="3"/>
      <c r="AC886" s="3"/>
      <c r="AD886" s="3"/>
      <c r="AE886" s="3"/>
      <c r="AF886" s="3"/>
      <c r="AG886" s="3"/>
      <c r="AH886" s="3"/>
      <c r="AI886" s="3"/>
    </row>
    <row r="887">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c r="AA887" s="3"/>
      <c r="AB887" s="3"/>
      <c r="AC887" s="3"/>
      <c r="AD887" s="3"/>
      <c r="AE887" s="3"/>
      <c r="AF887" s="3"/>
      <c r="AG887" s="3"/>
      <c r="AH887" s="3"/>
      <c r="AI887" s="3"/>
    </row>
    <row r="888">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c r="AA888" s="3"/>
      <c r="AB888" s="3"/>
      <c r="AC888" s="3"/>
      <c r="AD888" s="3"/>
      <c r="AE888" s="3"/>
      <c r="AF888" s="3"/>
      <c r="AG888" s="3"/>
      <c r="AH888" s="3"/>
      <c r="AI888" s="3"/>
    </row>
    <row r="889">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c r="AA889" s="3"/>
      <c r="AB889" s="3"/>
      <c r="AC889" s="3"/>
      <c r="AD889" s="3"/>
      <c r="AE889" s="3"/>
      <c r="AF889" s="3"/>
      <c r="AG889" s="3"/>
      <c r="AH889" s="3"/>
      <c r="AI889" s="3"/>
    </row>
    <row r="890">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c r="AA890" s="3"/>
      <c r="AB890" s="3"/>
      <c r="AC890" s="3"/>
      <c r="AD890" s="3"/>
      <c r="AE890" s="3"/>
      <c r="AF890" s="3"/>
      <c r="AG890" s="3"/>
      <c r="AH890" s="3"/>
      <c r="AI890" s="3"/>
    </row>
    <row r="89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c r="AA891" s="3"/>
      <c r="AB891" s="3"/>
      <c r="AC891" s="3"/>
      <c r="AD891" s="3"/>
      <c r="AE891" s="3"/>
      <c r="AF891" s="3"/>
      <c r="AG891" s="3"/>
      <c r="AH891" s="3"/>
      <c r="AI891" s="3"/>
    </row>
    <row r="892">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c r="AA892" s="3"/>
      <c r="AB892" s="3"/>
      <c r="AC892" s="3"/>
      <c r="AD892" s="3"/>
      <c r="AE892" s="3"/>
      <c r="AF892" s="3"/>
      <c r="AG892" s="3"/>
      <c r="AH892" s="3"/>
      <c r="AI892" s="3"/>
    </row>
    <row r="893">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c r="AA893" s="3"/>
      <c r="AB893" s="3"/>
      <c r="AC893" s="3"/>
      <c r="AD893" s="3"/>
      <c r="AE893" s="3"/>
      <c r="AF893" s="3"/>
      <c r="AG893" s="3"/>
      <c r="AH893" s="3"/>
      <c r="AI893" s="3"/>
    </row>
    <row r="894">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c r="AA894" s="3"/>
      <c r="AB894" s="3"/>
      <c r="AC894" s="3"/>
      <c r="AD894" s="3"/>
      <c r="AE894" s="3"/>
      <c r="AF894" s="3"/>
      <c r="AG894" s="3"/>
      <c r="AH894" s="3"/>
      <c r="AI894" s="3"/>
    </row>
    <row r="895">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c r="AA895" s="3"/>
      <c r="AB895" s="3"/>
      <c r="AC895" s="3"/>
      <c r="AD895" s="3"/>
      <c r="AE895" s="3"/>
      <c r="AF895" s="3"/>
      <c r="AG895" s="3"/>
      <c r="AH895" s="3"/>
      <c r="AI895" s="3"/>
    </row>
    <row r="896">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c r="AA896" s="3"/>
      <c r="AB896" s="3"/>
      <c r="AC896" s="3"/>
      <c r="AD896" s="3"/>
      <c r="AE896" s="3"/>
      <c r="AF896" s="3"/>
      <c r="AG896" s="3"/>
      <c r="AH896" s="3"/>
      <c r="AI896" s="3"/>
    </row>
    <row r="897">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c r="AA897" s="3"/>
      <c r="AB897" s="3"/>
      <c r="AC897" s="3"/>
      <c r="AD897" s="3"/>
      <c r="AE897" s="3"/>
      <c r="AF897" s="3"/>
      <c r="AG897" s="3"/>
      <c r="AH897" s="3"/>
      <c r="AI897" s="3"/>
    </row>
    <row r="898">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c r="AA898" s="3"/>
      <c r="AB898" s="3"/>
      <c r="AC898" s="3"/>
      <c r="AD898" s="3"/>
      <c r="AE898" s="3"/>
      <c r="AF898" s="3"/>
      <c r="AG898" s="3"/>
      <c r="AH898" s="3"/>
      <c r="AI898" s="3"/>
    </row>
    <row r="899">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c r="AA899" s="3"/>
      <c r="AB899" s="3"/>
      <c r="AC899" s="3"/>
      <c r="AD899" s="3"/>
      <c r="AE899" s="3"/>
      <c r="AF899" s="3"/>
      <c r="AG899" s="3"/>
      <c r="AH899" s="3"/>
      <c r="AI899" s="3"/>
    </row>
    <row r="900">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c r="AA900" s="3"/>
      <c r="AB900" s="3"/>
      <c r="AC900" s="3"/>
      <c r="AD900" s="3"/>
      <c r="AE900" s="3"/>
      <c r="AF900" s="3"/>
      <c r="AG900" s="3"/>
      <c r="AH900" s="3"/>
      <c r="AI900" s="3"/>
    </row>
    <row r="90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c r="AA901" s="3"/>
      <c r="AB901" s="3"/>
      <c r="AC901" s="3"/>
      <c r="AD901" s="3"/>
      <c r="AE901" s="3"/>
      <c r="AF901" s="3"/>
      <c r="AG901" s="3"/>
      <c r="AH901" s="3"/>
      <c r="AI901" s="3"/>
    </row>
    <row r="902">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c r="AA902" s="3"/>
      <c r="AB902" s="3"/>
      <c r="AC902" s="3"/>
      <c r="AD902" s="3"/>
      <c r="AE902" s="3"/>
      <c r="AF902" s="3"/>
      <c r="AG902" s="3"/>
      <c r="AH902" s="3"/>
      <c r="AI902" s="3"/>
    </row>
    <row r="903">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c r="AA903" s="3"/>
      <c r="AB903" s="3"/>
      <c r="AC903" s="3"/>
      <c r="AD903" s="3"/>
      <c r="AE903" s="3"/>
      <c r="AF903" s="3"/>
      <c r="AG903" s="3"/>
      <c r="AH903" s="3"/>
      <c r="AI903" s="3"/>
    </row>
    <row r="904">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c r="AA904" s="3"/>
      <c r="AB904" s="3"/>
      <c r="AC904" s="3"/>
      <c r="AD904" s="3"/>
      <c r="AE904" s="3"/>
      <c r="AF904" s="3"/>
      <c r="AG904" s="3"/>
      <c r="AH904" s="3"/>
      <c r="AI904" s="3"/>
    </row>
    <row r="905">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c r="AA905" s="3"/>
      <c r="AB905" s="3"/>
      <c r="AC905" s="3"/>
      <c r="AD905" s="3"/>
      <c r="AE905" s="3"/>
      <c r="AF905" s="3"/>
      <c r="AG905" s="3"/>
      <c r="AH905" s="3"/>
      <c r="AI905" s="3"/>
    </row>
    <row r="906">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c r="AA906" s="3"/>
      <c r="AB906" s="3"/>
      <c r="AC906" s="3"/>
      <c r="AD906" s="3"/>
      <c r="AE906" s="3"/>
      <c r="AF906" s="3"/>
      <c r="AG906" s="3"/>
      <c r="AH906" s="3"/>
      <c r="AI906" s="3"/>
    </row>
    <row r="907">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c r="AA907" s="3"/>
      <c r="AB907" s="3"/>
      <c r="AC907" s="3"/>
      <c r="AD907" s="3"/>
      <c r="AE907" s="3"/>
      <c r="AF907" s="3"/>
      <c r="AG907" s="3"/>
      <c r="AH907" s="3"/>
      <c r="AI907" s="3"/>
    </row>
    <row r="908">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c r="AA908" s="3"/>
      <c r="AB908" s="3"/>
      <c r="AC908" s="3"/>
      <c r="AD908" s="3"/>
      <c r="AE908" s="3"/>
      <c r="AF908" s="3"/>
      <c r="AG908" s="3"/>
      <c r="AH908" s="3"/>
      <c r="AI908" s="3"/>
    </row>
    <row r="909">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c r="AA909" s="3"/>
      <c r="AB909" s="3"/>
      <c r="AC909" s="3"/>
      <c r="AD909" s="3"/>
      <c r="AE909" s="3"/>
      <c r="AF909" s="3"/>
      <c r="AG909" s="3"/>
      <c r="AH909" s="3"/>
      <c r="AI909" s="3"/>
    </row>
    <row r="910">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c r="AA910" s="3"/>
      <c r="AB910" s="3"/>
      <c r="AC910" s="3"/>
      <c r="AD910" s="3"/>
      <c r="AE910" s="3"/>
      <c r="AF910" s="3"/>
      <c r="AG910" s="3"/>
      <c r="AH910" s="3"/>
      <c r="AI910" s="3"/>
    </row>
    <row r="91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c r="AA911" s="3"/>
      <c r="AB911" s="3"/>
      <c r="AC911" s="3"/>
      <c r="AD911" s="3"/>
      <c r="AE911" s="3"/>
      <c r="AF911" s="3"/>
      <c r="AG911" s="3"/>
      <c r="AH911" s="3"/>
      <c r="AI911" s="3"/>
    </row>
    <row r="912">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c r="AA912" s="3"/>
      <c r="AB912" s="3"/>
      <c r="AC912" s="3"/>
      <c r="AD912" s="3"/>
      <c r="AE912" s="3"/>
      <c r="AF912" s="3"/>
      <c r="AG912" s="3"/>
      <c r="AH912" s="3"/>
      <c r="AI912" s="3"/>
    </row>
    <row r="913">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c r="AA913" s="3"/>
      <c r="AB913" s="3"/>
      <c r="AC913" s="3"/>
      <c r="AD913" s="3"/>
      <c r="AE913" s="3"/>
      <c r="AF913" s="3"/>
      <c r="AG913" s="3"/>
      <c r="AH913" s="3"/>
      <c r="AI913" s="3"/>
    </row>
    <row r="914">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c r="AA914" s="3"/>
      <c r="AB914" s="3"/>
      <c r="AC914" s="3"/>
      <c r="AD914" s="3"/>
      <c r="AE914" s="3"/>
      <c r="AF914" s="3"/>
      <c r="AG914" s="3"/>
      <c r="AH914" s="3"/>
      <c r="AI914" s="3"/>
    </row>
    <row r="915">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c r="AA915" s="3"/>
      <c r="AB915" s="3"/>
      <c r="AC915" s="3"/>
      <c r="AD915" s="3"/>
      <c r="AE915" s="3"/>
      <c r="AF915" s="3"/>
      <c r="AG915" s="3"/>
      <c r="AH915" s="3"/>
      <c r="AI915" s="3"/>
    </row>
    <row r="916">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c r="AA916" s="3"/>
      <c r="AB916" s="3"/>
      <c r="AC916" s="3"/>
      <c r="AD916" s="3"/>
      <c r="AE916" s="3"/>
      <c r="AF916" s="3"/>
      <c r="AG916" s="3"/>
      <c r="AH916" s="3"/>
      <c r="AI916" s="3"/>
    </row>
    <row r="917">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c r="AA917" s="3"/>
      <c r="AB917" s="3"/>
      <c r="AC917" s="3"/>
      <c r="AD917" s="3"/>
      <c r="AE917" s="3"/>
      <c r="AF917" s="3"/>
      <c r="AG917" s="3"/>
      <c r="AH917" s="3"/>
      <c r="AI917" s="3"/>
    </row>
    <row r="918">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c r="AA918" s="3"/>
      <c r="AB918" s="3"/>
      <c r="AC918" s="3"/>
      <c r="AD918" s="3"/>
      <c r="AE918" s="3"/>
      <c r="AF918" s="3"/>
      <c r="AG918" s="3"/>
      <c r="AH918" s="3"/>
      <c r="AI918" s="3"/>
    </row>
    <row r="919">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c r="AA919" s="3"/>
      <c r="AB919" s="3"/>
      <c r="AC919" s="3"/>
      <c r="AD919" s="3"/>
      <c r="AE919" s="3"/>
      <c r="AF919" s="3"/>
      <c r="AG919" s="3"/>
      <c r="AH919" s="3"/>
      <c r="AI919" s="3"/>
    </row>
    <row r="920">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c r="AA920" s="3"/>
      <c r="AB920" s="3"/>
      <c r="AC920" s="3"/>
      <c r="AD920" s="3"/>
      <c r="AE920" s="3"/>
      <c r="AF920" s="3"/>
      <c r="AG920" s="3"/>
      <c r="AH920" s="3"/>
      <c r="AI920" s="3"/>
    </row>
    <row r="92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c r="AA921" s="3"/>
      <c r="AB921" s="3"/>
      <c r="AC921" s="3"/>
      <c r="AD921" s="3"/>
      <c r="AE921" s="3"/>
      <c r="AF921" s="3"/>
      <c r="AG921" s="3"/>
      <c r="AH921" s="3"/>
      <c r="AI921" s="3"/>
    </row>
    <row r="922">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c r="AA922" s="3"/>
      <c r="AB922" s="3"/>
      <c r="AC922" s="3"/>
      <c r="AD922" s="3"/>
      <c r="AE922" s="3"/>
      <c r="AF922" s="3"/>
      <c r="AG922" s="3"/>
      <c r="AH922" s="3"/>
      <c r="AI922" s="3"/>
    </row>
    <row r="923">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c r="AA923" s="3"/>
      <c r="AB923" s="3"/>
      <c r="AC923" s="3"/>
      <c r="AD923" s="3"/>
      <c r="AE923" s="3"/>
      <c r="AF923" s="3"/>
      <c r="AG923" s="3"/>
      <c r="AH923" s="3"/>
      <c r="AI923" s="3"/>
    </row>
    <row r="924">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c r="AA924" s="3"/>
      <c r="AB924" s="3"/>
      <c r="AC924" s="3"/>
      <c r="AD924" s="3"/>
      <c r="AE924" s="3"/>
      <c r="AF924" s="3"/>
      <c r="AG924" s="3"/>
      <c r="AH924" s="3"/>
      <c r="AI924" s="3"/>
    </row>
    <row r="925">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c r="AA925" s="3"/>
      <c r="AB925" s="3"/>
      <c r="AC925" s="3"/>
      <c r="AD925" s="3"/>
      <c r="AE925" s="3"/>
      <c r="AF925" s="3"/>
      <c r="AG925" s="3"/>
      <c r="AH925" s="3"/>
      <c r="AI925" s="3"/>
    </row>
    <row r="926">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c r="AA926" s="3"/>
      <c r="AB926" s="3"/>
      <c r="AC926" s="3"/>
      <c r="AD926" s="3"/>
      <c r="AE926" s="3"/>
      <c r="AF926" s="3"/>
      <c r="AG926" s="3"/>
      <c r="AH926" s="3"/>
      <c r="AI926" s="3"/>
    </row>
    <row r="927">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c r="AA927" s="3"/>
      <c r="AB927" s="3"/>
      <c r="AC927" s="3"/>
      <c r="AD927" s="3"/>
      <c r="AE927" s="3"/>
      <c r="AF927" s="3"/>
      <c r="AG927" s="3"/>
      <c r="AH927" s="3"/>
      <c r="AI927" s="3"/>
    </row>
    <row r="928">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c r="AA928" s="3"/>
      <c r="AB928" s="3"/>
      <c r="AC928" s="3"/>
      <c r="AD928" s="3"/>
      <c r="AE928" s="3"/>
      <c r="AF928" s="3"/>
      <c r="AG928" s="3"/>
      <c r="AH928" s="3"/>
      <c r="AI928" s="3"/>
    </row>
    <row r="929">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c r="AA929" s="3"/>
      <c r="AB929" s="3"/>
      <c r="AC929" s="3"/>
      <c r="AD929" s="3"/>
      <c r="AE929" s="3"/>
      <c r="AF929" s="3"/>
      <c r="AG929" s="3"/>
      <c r="AH929" s="3"/>
      <c r="AI929" s="3"/>
    </row>
    <row r="930">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c r="AA930" s="3"/>
      <c r="AB930" s="3"/>
      <c r="AC930" s="3"/>
      <c r="AD930" s="3"/>
      <c r="AE930" s="3"/>
      <c r="AF930" s="3"/>
      <c r="AG930" s="3"/>
      <c r="AH930" s="3"/>
      <c r="AI930" s="3"/>
    </row>
    <row r="93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c r="AA931" s="3"/>
      <c r="AB931" s="3"/>
      <c r="AC931" s="3"/>
      <c r="AD931" s="3"/>
      <c r="AE931" s="3"/>
      <c r="AF931" s="3"/>
      <c r="AG931" s="3"/>
      <c r="AH931" s="3"/>
      <c r="AI931" s="3"/>
    </row>
    <row r="932">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c r="AA932" s="3"/>
      <c r="AB932" s="3"/>
      <c r="AC932" s="3"/>
      <c r="AD932" s="3"/>
      <c r="AE932" s="3"/>
      <c r="AF932" s="3"/>
      <c r="AG932" s="3"/>
      <c r="AH932" s="3"/>
      <c r="AI932" s="3"/>
    </row>
    <row r="933">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c r="AA933" s="3"/>
      <c r="AB933" s="3"/>
      <c r="AC933" s="3"/>
      <c r="AD933" s="3"/>
      <c r="AE933" s="3"/>
      <c r="AF933" s="3"/>
      <c r="AG933" s="3"/>
      <c r="AH933" s="3"/>
      <c r="AI933" s="3"/>
    </row>
    <row r="934">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c r="AA934" s="3"/>
      <c r="AB934" s="3"/>
      <c r="AC934" s="3"/>
      <c r="AD934" s="3"/>
      <c r="AE934" s="3"/>
      <c r="AF934" s="3"/>
      <c r="AG934" s="3"/>
      <c r="AH934" s="3"/>
      <c r="AI934" s="3"/>
    </row>
    <row r="935">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c r="AA935" s="3"/>
      <c r="AB935" s="3"/>
      <c r="AC935" s="3"/>
      <c r="AD935" s="3"/>
      <c r="AE935" s="3"/>
      <c r="AF935" s="3"/>
      <c r="AG935" s="3"/>
      <c r="AH935" s="3"/>
      <c r="AI935" s="3"/>
    </row>
    <row r="936">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c r="AA936" s="3"/>
      <c r="AB936" s="3"/>
      <c r="AC936" s="3"/>
      <c r="AD936" s="3"/>
      <c r="AE936" s="3"/>
      <c r="AF936" s="3"/>
      <c r="AG936" s="3"/>
      <c r="AH936" s="3"/>
      <c r="AI936" s="3"/>
    </row>
    <row r="937">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c r="AA937" s="3"/>
      <c r="AB937" s="3"/>
      <c r="AC937" s="3"/>
      <c r="AD937" s="3"/>
      <c r="AE937" s="3"/>
      <c r="AF937" s="3"/>
      <c r="AG937" s="3"/>
      <c r="AH937" s="3"/>
      <c r="AI937" s="3"/>
    </row>
    <row r="938">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c r="AA938" s="3"/>
      <c r="AB938" s="3"/>
      <c r="AC938" s="3"/>
      <c r="AD938" s="3"/>
      <c r="AE938" s="3"/>
      <c r="AF938" s="3"/>
      <c r="AG938" s="3"/>
      <c r="AH938" s="3"/>
      <c r="AI938" s="3"/>
    </row>
    <row r="939">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c r="AA939" s="3"/>
      <c r="AB939" s="3"/>
      <c r="AC939" s="3"/>
      <c r="AD939" s="3"/>
      <c r="AE939" s="3"/>
      <c r="AF939" s="3"/>
      <c r="AG939" s="3"/>
      <c r="AH939" s="3"/>
      <c r="AI939" s="3"/>
    </row>
    <row r="940">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c r="AA940" s="3"/>
      <c r="AB940" s="3"/>
      <c r="AC940" s="3"/>
      <c r="AD940" s="3"/>
      <c r="AE940" s="3"/>
      <c r="AF940" s="3"/>
      <c r="AG940" s="3"/>
      <c r="AH940" s="3"/>
      <c r="AI940" s="3"/>
    </row>
    <row r="94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c r="AA941" s="3"/>
      <c r="AB941" s="3"/>
      <c r="AC941" s="3"/>
      <c r="AD941" s="3"/>
      <c r="AE941" s="3"/>
      <c r="AF941" s="3"/>
      <c r="AG941" s="3"/>
      <c r="AH941" s="3"/>
      <c r="AI941" s="3"/>
    </row>
    <row r="942">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c r="AA942" s="3"/>
      <c r="AB942" s="3"/>
      <c r="AC942" s="3"/>
      <c r="AD942" s="3"/>
      <c r="AE942" s="3"/>
      <c r="AF942" s="3"/>
      <c r="AG942" s="3"/>
      <c r="AH942" s="3"/>
      <c r="AI942" s="3"/>
    </row>
    <row r="943">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c r="AA943" s="3"/>
      <c r="AB943" s="3"/>
      <c r="AC943" s="3"/>
      <c r="AD943" s="3"/>
      <c r="AE943" s="3"/>
      <c r="AF943" s="3"/>
      <c r="AG943" s="3"/>
      <c r="AH943" s="3"/>
      <c r="AI943" s="3"/>
    </row>
    <row r="944">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c r="AA944" s="3"/>
      <c r="AB944" s="3"/>
      <c r="AC944" s="3"/>
      <c r="AD944" s="3"/>
      <c r="AE944" s="3"/>
      <c r="AF944" s="3"/>
      <c r="AG944" s="3"/>
      <c r="AH944" s="3"/>
      <c r="AI944" s="3"/>
    </row>
    <row r="945">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c r="AA945" s="3"/>
      <c r="AB945" s="3"/>
      <c r="AC945" s="3"/>
      <c r="AD945" s="3"/>
      <c r="AE945" s="3"/>
      <c r="AF945" s="3"/>
      <c r="AG945" s="3"/>
      <c r="AH945" s="3"/>
      <c r="AI945" s="3"/>
    </row>
    <row r="946">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c r="AA946" s="3"/>
      <c r="AB946" s="3"/>
      <c r="AC946" s="3"/>
      <c r="AD946" s="3"/>
      <c r="AE946" s="3"/>
      <c r="AF946" s="3"/>
      <c r="AG946" s="3"/>
      <c r="AH946" s="3"/>
      <c r="AI946" s="3"/>
    </row>
    <row r="947">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c r="AA947" s="3"/>
      <c r="AB947" s="3"/>
      <c r="AC947" s="3"/>
      <c r="AD947" s="3"/>
      <c r="AE947" s="3"/>
      <c r="AF947" s="3"/>
      <c r="AG947" s="3"/>
      <c r="AH947" s="3"/>
      <c r="AI947" s="3"/>
    </row>
    <row r="948">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c r="AA948" s="3"/>
      <c r="AB948" s="3"/>
      <c r="AC948" s="3"/>
      <c r="AD948" s="3"/>
      <c r="AE948" s="3"/>
      <c r="AF948" s="3"/>
      <c r="AG948" s="3"/>
      <c r="AH948" s="3"/>
      <c r="AI948" s="3"/>
    </row>
    <row r="949">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c r="AA949" s="3"/>
      <c r="AB949" s="3"/>
      <c r="AC949" s="3"/>
      <c r="AD949" s="3"/>
      <c r="AE949" s="3"/>
      <c r="AF949" s="3"/>
      <c r="AG949" s="3"/>
      <c r="AH949" s="3"/>
      <c r="AI949" s="3"/>
    </row>
    <row r="950">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c r="AA950" s="3"/>
      <c r="AB950" s="3"/>
      <c r="AC950" s="3"/>
      <c r="AD950" s="3"/>
      <c r="AE950" s="3"/>
      <c r="AF950" s="3"/>
      <c r="AG950" s="3"/>
      <c r="AH950" s="3"/>
      <c r="AI950" s="3"/>
    </row>
    <row r="95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c r="AA951" s="3"/>
      <c r="AB951" s="3"/>
      <c r="AC951" s="3"/>
      <c r="AD951" s="3"/>
      <c r="AE951" s="3"/>
      <c r="AF951" s="3"/>
      <c r="AG951" s="3"/>
      <c r="AH951" s="3"/>
      <c r="AI951" s="3"/>
    </row>
    <row r="952">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c r="AA952" s="3"/>
      <c r="AB952" s="3"/>
      <c r="AC952" s="3"/>
      <c r="AD952" s="3"/>
      <c r="AE952" s="3"/>
      <c r="AF952" s="3"/>
      <c r="AG952" s="3"/>
      <c r="AH952" s="3"/>
      <c r="AI952" s="3"/>
    </row>
    <row r="953">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c r="AA953" s="3"/>
      <c r="AB953" s="3"/>
      <c r="AC953" s="3"/>
      <c r="AD953" s="3"/>
      <c r="AE953" s="3"/>
      <c r="AF953" s="3"/>
      <c r="AG953" s="3"/>
      <c r="AH953" s="3"/>
      <c r="AI953" s="3"/>
    </row>
    <row r="954">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c r="AA954" s="3"/>
      <c r="AB954" s="3"/>
      <c r="AC954" s="3"/>
      <c r="AD954" s="3"/>
      <c r="AE954" s="3"/>
      <c r="AF954" s="3"/>
      <c r="AG954" s="3"/>
      <c r="AH954" s="3"/>
      <c r="AI954" s="3"/>
    </row>
    <row r="955">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c r="AA955" s="3"/>
      <c r="AB955" s="3"/>
      <c r="AC955" s="3"/>
      <c r="AD955" s="3"/>
      <c r="AE955" s="3"/>
      <c r="AF955" s="3"/>
      <c r="AG955" s="3"/>
      <c r="AH955" s="3"/>
      <c r="AI955" s="3"/>
    </row>
    <row r="956">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c r="AA956" s="3"/>
      <c r="AB956" s="3"/>
      <c r="AC956" s="3"/>
      <c r="AD956" s="3"/>
      <c r="AE956" s="3"/>
      <c r="AF956" s="3"/>
      <c r="AG956" s="3"/>
      <c r="AH956" s="3"/>
      <c r="AI956" s="3"/>
    </row>
    <row r="957">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c r="AA957" s="3"/>
      <c r="AB957" s="3"/>
      <c r="AC957" s="3"/>
      <c r="AD957" s="3"/>
      <c r="AE957" s="3"/>
      <c r="AF957" s="3"/>
      <c r="AG957" s="3"/>
      <c r="AH957" s="3"/>
      <c r="AI957" s="3"/>
    </row>
    <row r="958">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c r="AA958" s="3"/>
      <c r="AB958" s="3"/>
      <c r="AC958" s="3"/>
      <c r="AD958" s="3"/>
      <c r="AE958" s="3"/>
      <c r="AF958" s="3"/>
      <c r="AG958" s="3"/>
      <c r="AH958" s="3"/>
      <c r="AI958" s="3"/>
    </row>
    <row r="959">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c r="AA959" s="3"/>
      <c r="AB959" s="3"/>
      <c r="AC959" s="3"/>
      <c r="AD959" s="3"/>
      <c r="AE959" s="3"/>
      <c r="AF959" s="3"/>
      <c r="AG959" s="3"/>
      <c r="AH959" s="3"/>
      <c r="AI959" s="3"/>
    </row>
    <row r="960">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c r="AA960" s="3"/>
      <c r="AB960" s="3"/>
      <c r="AC960" s="3"/>
      <c r="AD960" s="3"/>
      <c r="AE960" s="3"/>
      <c r="AF960" s="3"/>
      <c r="AG960" s="3"/>
      <c r="AH960" s="3"/>
      <c r="AI960" s="3"/>
    </row>
    <row r="96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c r="AA961" s="3"/>
      <c r="AB961" s="3"/>
      <c r="AC961" s="3"/>
      <c r="AD961" s="3"/>
      <c r="AE961" s="3"/>
      <c r="AF961" s="3"/>
      <c r="AG961" s="3"/>
      <c r="AH961" s="3"/>
      <c r="AI961" s="3"/>
    </row>
    <row r="962">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c r="AA962" s="3"/>
      <c r="AB962" s="3"/>
      <c r="AC962" s="3"/>
      <c r="AD962" s="3"/>
      <c r="AE962" s="3"/>
      <c r="AF962" s="3"/>
      <c r="AG962" s="3"/>
      <c r="AH962" s="3"/>
      <c r="AI962" s="3"/>
    </row>
    <row r="963">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c r="AA963" s="3"/>
      <c r="AB963" s="3"/>
      <c r="AC963" s="3"/>
      <c r="AD963" s="3"/>
      <c r="AE963" s="3"/>
      <c r="AF963" s="3"/>
      <c r="AG963" s="3"/>
      <c r="AH963" s="3"/>
      <c r="AI963" s="3"/>
    </row>
    <row r="964">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c r="AA964" s="3"/>
      <c r="AB964" s="3"/>
      <c r="AC964" s="3"/>
      <c r="AD964" s="3"/>
      <c r="AE964" s="3"/>
      <c r="AF964" s="3"/>
      <c r="AG964" s="3"/>
      <c r="AH964" s="3"/>
      <c r="AI964" s="3"/>
    </row>
    <row r="965">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c r="AA965" s="3"/>
      <c r="AB965" s="3"/>
      <c r="AC965" s="3"/>
      <c r="AD965" s="3"/>
      <c r="AE965" s="3"/>
      <c r="AF965" s="3"/>
      <c r="AG965" s="3"/>
      <c r="AH965" s="3"/>
      <c r="AI965" s="3"/>
    </row>
    <row r="966">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c r="AA966" s="3"/>
      <c r="AB966" s="3"/>
      <c r="AC966" s="3"/>
      <c r="AD966" s="3"/>
      <c r="AE966" s="3"/>
      <c r="AF966" s="3"/>
      <c r="AG966" s="3"/>
      <c r="AH966" s="3"/>
      <c r="AI966" s="3"/>
    </row>
    <row r="967">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c r="AA967" s="3"/>
      <c r="AB967" s="3"/>
      <c r="AC967" s="3"/>
      <c r="AD967" s="3"/>
      <c r="AE967" s="3"/>
      <c r="AF967" s="3"/>
      <c r="AG967" s="3"/>
      <c r="AH967" s="3"/>
      <c r="AI967" s="3"/>
    </row>
    <row r="968">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c r="AA968" s="3"/>
      <c r="AB968" s="3"/>
      <c r="AC968" s="3"/>
      <c r="AD968" s="3"/>
      <c r="AE968" s="3"/>
      <c r="AF968" s="3"/>
      <c r="AG968" s="3"/>
      <c r="AH968" s="3"/>
      <c r="AI968" s="3"/>
    </row>
    <row r="969">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c r="AA969" s="3"/>
      <c r="AB969" s="3"/>
      <c r="AC969" s="3"/>
      <c r="AD969" s="3"/>
      <c r="AE969" s="3"/>
      <c r="AF969" s="3"/>
      <c r="AG969" s="3"/>
      <c r="AH969" s="3"/>
      <c r="AI969" s="3"/>
    </row>
    <row r="970">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c r="AA970" s="3"/>
      <c r="AB970" s="3"/>
      <c r="AC970" s="3"/>
      <c r="AD970" s="3"/>
      <c r="AE970" s="3"/>
      <c r="AF970" s="3"/>
      <c r="AG970" s="3"/>
      <c r="AH970" s="3"/>
      <c r="AI970" s="3"/>
    </row>
    <row r="97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c r="AA971" s="3"/>
      <c r="AB971" s="3"/>
      <c r="AC971" s="3"/>
      <c r="AD971" s="3"/>
      <c r="AE971" s="3"/>
      <c r="AF971" s="3"/>
      <c r="AG971" s="3"/>
      <c r="AH971" s="3"/>
      <c r="AI971" s="3"/>
    </row>
    <row r="972">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c r="AA972" s="3"/>
      <c r="AB972" s="3"/>
      <c r="AC972" s="3"/>
      <c r="AD972" s="3"/>
      <c r="AE972" s="3"/>
      <c r="AF972" s="3"/>
      <c r="AG972" s="3"/>
      <c r="AH972" s="3"/>
      <c r="AI972" s="3"/>
    </row>
    <row r="973">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c r="AA973" s="3"/>
      <c r="AB973" s="3"/>
      <c r="AC973" s="3"/>
      <c r="AD973" s="3"/>
      <c r="AE973" s="3"/>
      <c r="AF973" s="3"/>
      <c r="AG973" s="3"/>
      <c r="AH973" s="3"/>
      <c r="AI973" s="3"/>
    </row>
    <row r="974">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c r="AA974" s="3"/>
      <c r="AB974" s="3"/>
      <c r="AC974" s="3"/>
      <c r="AD974" s="3"/>
      <c r="AE974" s="3"/>
      <c r="AF974" s="3"/>
      <c r="AG974" s="3"/>
      <c r="AH974" s="3"/>
      <c r="AI974" s="3"/>
    </row>
    <row r="975">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c r="AA975" s="3"/>
      <c r="AB975" s="3"/>
      <c r="AC975" s="3"/>
      <c r="AD975" s="3"/>
      <c r="AE975" s="3"/>
      <c r="AF975" s="3"/>
      <c r="AG975" s="3"/>
      <c r="AH975" s="3"/>
      <c r="AI975" s="3"/>
    </row>
    <row r="976">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c r="AA976" s="3"/>
      <c r="AB976" s="3"/>
      <c r="AC976" s="3"/>
      <c r="AD976" s="3"/>
      <c r="AE976" s="3"/>
      <c r="AF976" s="3"/>
      <c r="AG976" s="3"/>
      <c r="AH976" s="3"/>
      <c r="AI976" s="3"/>
    </row>
    <row r="977">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c r="AA977" s="3"/>
      <c r="AB977" s="3"/>
      <c r="AC977" s="3"/>
      <c r="AD977" s="3"/>
      <c r="AE977" s="3"/>
      <c r="AF977" s="3"/>
      <c r="AG977" s="3"/>
      <c r="AH977" s="3"/>
      <c r="AI977" s="3"/>
    </row>
    <row r="978">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c r="AA978" s="3"/>
      <c r="AB978" s="3"/>
      <c r="AC978" s="3"/>
      <c r="AD978" s="3"/>
      <c r="AE978" s="3"/>
      <c r="AF978" s="3"/>
      <c r="AG978" s="3"/>
      <c r="AH978" s="3"/>
      <c r="AI978" s="3"/>
    </row>
    <row r="979">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c r="AA979" s="3"/>
      <c r="AB979" s="3"/>
      <c r="AC979" s="3"/>
      <c r="AD979" s="3"/>
      <c r="AE979" s="3"/>
      <c r="AF979" s="3"/>
      <c r="AG979" s="3"/>
      <c r="AH979" s="3"/>
      <c r="AI979" s="3"/>
    </row>
    <row r="980">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c r="AA980" s="3"/>
      <c r="AB980" s="3"/>
      <c r="AC980" s="3"/>
      <c r="AD980" s="3"/>
      <c r="AE980" s="3"/>
      <c r="AF980" s="3"/>
      <c r="AG980" s="3"/>
      <c r="AH980" s="3"/>
      <c r="AI980" s="3"/>
    </row>
    <row r="98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c r="AA981" s="3"/>
      <c r="AB981" s="3"/>
      <c r="AC981" s="3"/>
      <c r="AD981" s="3"/>
      <c r="AE981" s="3"/>
      <c r="AF981" s="3"/>
      <c r="AG981" s="3"/>
      <c r="AH981" s="3"/>
      <c r="AI981" s="3"/>
    </row>
    <row r="982">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c r="AA982" s="3"/>
      <c r="AB982" s="3"/>
      <c r="AC982" s="3"/>
      <c r="AD982" s="3"/>
      <c r="AE982" s="3"/>
      <c r="AF982" s="3"/>
      <c r="AG982" s="3"/>
      <c r="AH982" s="3"/>
      <c r="AI982" s="3"/>
    </row>
    <row r="983">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c r="AA983" s="3"/>
      <c r="AB983" s="3"/>
      <c r="AC983" s="3"/>
      <c r="AD983" s="3"/>
      <c r="AE983" s="3"/>
      <c r="AF983" s="3"/>
      <c r="AG983" s="3"/>
      <c r="AH983" s="3"/>
      <c r="AI983" s="3"/>
    </row>
    <row r="984">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c r="AA984" s="3"/>
      <c r="AB984" s="3"/>
      <c r="AC984" s="3"/>
      <c r="AD984" s="3"/>
      <c r="AE984" s="3"/>
      <c r="AF984" s="3"/>
      <c r="AG984" s="3"/>
      <c r="AH984" s="3"/>
      <c r="AI984" s="3"/>
    </row>
    <row r="985">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c r="AA985" s="3"/>
      <c r="AB985" s="3"/>
      <c r="AC985" s="3"/>
      <c r="AD985" s="3"/>
      <c r="AE985" s="3"/>
      <c r="AF985" s="3"/>
      <c r="AG985" s="3"/>
      <c r="AH985" s="3"/>
      <c r="AI985" s="3"/>
    </row>
    <row r="986">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c r="AA986" s="3"/>
      <c r="AB986" s="3"/>
      <c r="AC986" s="3"/>
      <c r="AD986" s="3"/>
      <c r="AE986" s="3"/>
      <c r="AF986" s="3"/>
      <c r="AG986" s="3"/>
      <c r="AH986" s="3"/>
      <c r="AI986" s="3"/>
    </row>
    <row r="987">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c r="AA987" s="3"/>
      <c r="AB987" s="3"/>
      <c r="AC987" s="3"/>
      <c r="AD987" s="3"/>
      <c r="AE987" s="3"/>
      <c r="AF987" s="3"/>
      <c r="AG987" s="3"/>
      <c r="AH987" s="3"/>
      <c r="AI987" s="3"/>
    </row>
    <row r="988">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c r="AA988" s="3"/>
      <c r="AB988" s="3"/>
      <c r="AC988" s="3"/>
      <c r="AD988" s="3"/>
      <c r="AE988" s="3"/>
      <c r="AF988" s="3"/>
      <c r="AG988" s="3"/>
      <c r="AH988" s="3"/>
      <c r="AI988" s="3"/>
    </row>
    <row r="989">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c r="AA989" s="3"/>
      <c r="AB989" s="3"/>
      <c r="AC989" s="3"/>
      <c r="AD989" s="3"/>
      <c r="AE989" s="3"/>
      <c r="AF989" s="3"/>
      <c r="AG989" s="3"/>
      <c r="AH989" s="3"/>
      <c r="AI989" s="3"/>
    </row>
    <row r="990">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c r="AA990" s="3"/>
      <c r="AB990" s="3"/>
      <c r="AC990" s="3"/>
      <c r="AD990" s="3"/>
      <c r="AE990" s="3"/>
      <c r="AF990" s="3"/>
      <c r="AG990" s="3"/>
      <c r="AH990" s="3"/>
      <c r="AI990" s="3"/>
    </row>
    <row r="991">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c r="AA991" s="3"/>
      <c r="AB991" s="3"/>
      <c r="AC991" s="3"/>
      <c r="AD991" s="3"/>
      <c r="AE991" s="3"/>
      <c r="AF991" s="3"/>
      <c r="AG991" s="3"/>
      <c r="AH991" s="3"/>
      <c r="AI991" s="3"/>
    </row>
    <row r="992">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c r="AA992" s="3"/>
      <c r="AB992" s="3"/>
      <c r="AC992" s="3"/>
      <c r="AD992" s="3"/>
      <c r="AE992" s="3"/>
      <c r="AF992" s="3"/>
      <c r="AG992" s="3"/>
      <c r="AH992" s="3"/>
      <c r="AI992" s="3"/>
    </row>
    <row r="993">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c r="AA993" s="3"/>
      <c r="AB993" s="3"/>
      <c r="AC993" s="3"/>
      <c r="AD993" s="3"/>
      <c r="AE993" s="3"/>
      <c r="AF993" s="3"/>
      <c r="AG993" s="3"/>
      <c r="AH993" s="3"/>
      <c r="AI993" s="3"/>
    </row>
    <row r="994">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c r="AA994" s="3"/>
      <c r="AB994" s="3"/>
      <c r="AC994" s="3"/>
      <c r="AD994" s="3"/>
      <c r="AE994" s="3"/>
      <c r="AF994" s="3"/>
      <c r="AG994" s="3"/>
      <c r="AH994" s="3"/>
      <c r="AI994" s="3"/>
    </row>
    <row r="995">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c r="AA995" s="3"/>
      <c r="AB995" s="3"/>
      <c r="AC995" s="3"/>
      <c r="AD995" s="3"/>
      <c r="AE995" s="3"/>
      <c r="AF995" s="3"/>
      <c r="AG995" s="3"/>
      <c r="AH995" s="3"/>
      <c r="AI995" s="3"/>
    </row>
    <row r="996">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c r="AA996" s="3"/>
      <c r="AB996" s="3"/>
      <c r="AC996" s="3"/>
      <c r="AD996" s="3"/>
      <c r="AE996" s="3"/>
      <c r="AF996" s="3"/>
      <c r="AG996" s="3"/>
      <c r="AH996" s="3"/>
      <c r="AI996" s="3"/>
    </row>
    <row r="997">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c r="AA997" s="3"/>
      <c r="AB997" s="3"/>
      <c r="AC997" s="3"/>
      <c r="AD997" s="3"/>
      <c r="AE997" s="3"/>
      <c r="AF997" s="3"/>
      <c r="AG997" s="3"/>
      <c r="AH997" s="3"/>
      <c r="AI997" s="3"/>
    </row>
    <row r="998">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c r="AA998" s="3"/>
      <c r="AB998" s="3"/>
      <c r="AC998" s="3"/>
      <c r="AD998" s="3"/>
      <c r="AE998" s="3"/>
      <c r="AF998" s="3"/>
      <c r="AG998" s="3"/>
      <c r="AH998" s="3"/>
      <c r="AI998" s="3"/>
    </row>
    <row r="999">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c r="AA999" s="3"/>
      <c r="AB999" s="3"/>
      <c r="AC999" s="3"/>
      <c r="AD999" s="3"/>
      <c r="AE999" s="3"/>
      <c r="AF999" s="3"/>
      <c r="AG999" s="3"/>
      <c r="AH999" s="3"/>
      <c r="AI999" s="3"/>
    </row>
    <row r="1000">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c r="AA1000" s="3"/>
      <c r="AB1000" s="3"/>
      <c r="AC1000" s="3"/>
      <c r="AD1000" s="3"/>
      <c r="AE1000" s="3"/>
      <c r="AF1000" s="3"/>
      <c r="AG1000" s="3"/>
      <c r="AH1000" s="3"/>
      <c r="AI1000" s="3"/>
    </row>
  </sheetData>
  <drawing r:id="rId1"/>
</worksheet>
</file>